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Documentos a Subir en el Portal\Scaner Nuevo\Financiero\INFORME TRIMESTRAL ALMACEN Y SUMINISTRO\"/>
    </mc:Choice>
  </mc:AlternateContent>
  <xr:revisionPtr revIDLastSave="0" documentId="8_{FCCE0AC0-5E96-439F-8E4A-4679D97F63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BRIL - JUNIO 2022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4" i="3" l="1"/>
  <c r="H102" i="3" l="1"/>
  <c r="H92" i="3"/>
  <c r="H96" i="3"/>
  <c r="H100" i="3"/>
  <c r="H105" i="3"/>
  <c r="H106" i="3"/>
  <c r="H101" i="3"/>
  <c r="H97" i="3"/>
  <c r="H93" i="3"/>
  <c r="H104" i="3"/>
  <c r="H99" i="3"/>
  <c r="H95" i="3"/>
  <c r="H91" i="3"/>
  <c r="H94" i="3"/>
  <c r="H98" i="3"/>
  <c r="H103" i="3"/>
  <c r="H107" i="3"/>
  <c r="H108" i="3"/>
  <c r="H109" i="3"/>
  <c r="H110" i="3"/>
  <c r="H111" i="3"/>
  <c r="H112" i="3"/>
  <c r="H113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A15" i="3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H14" i="3"/>
  <c r="H115" i="3" l="1"/>
</calcChain>
</file>

<file path=xl/sharedStrings.xml><?xml version="1.0" encoding="utf-8"?>
<sst xmlns="http://schemas.openxmlformats.org/spreadsheetml/2006/main" count="354" uniqueCount="233">
  <si>
    <t>NO</t>
  </si>
  <si>
    <t xml:space="preserve">EXISTENCIA </t>
  </si>
  <si>
    <t xml:space="preserve">VALOR </t>
  </si>
  <si>
    <t>DPP-0001</t>
  </si>
  <si>
    <t>CODIGO DE ALMACEN</t>
  </si>
  <si>
    <t xml:space="preserve">DESCRIPCION </t>
  </si>
  <si>
    <t>ULTIMA ENTRADA ALMANCEN</t>
  </si>
  <si>
    <t>UNIDAD DE MEDIDA</t>
  </si>
  <si>
    <t>TOTAL</t>
  </si>
  <si>
    <t>DPP-0002</t>
  </si>
  <si>
    <t>DPP-0003</t>
  </si>
  <si>
    <t>DPP-0004</t>
  </si>
  <si>
    <t>DPP-0005</t>
  </si>
  <si>
    <t>DPP-0006</t>
  </si>
  <si>
    <t>DPP-0007</t>
  </si>
  <si>
    <t>PAQUETES</t>
  </si>
  <si>
    <t>DPP-0008</t>
  </si>
  <si>
    <t>CAJAS</t>
  </si>
  <si>
    <t>DPP-0009</t>
  </si>
  <si>
    <t>AZUCAR CREMA DE 10 LIBRAS</t>
  </si>
  <si>
    <t>CAFÉ DE 1 LIBRAS</t>
  </si>
  <si>
    <t>DPP-0010</t>
  </si>
  <si>
    <t>AZUCAR DE DIETA 100/1</t>
  </si>
  <si>
    <t>DPP-0011</t>
  </si>
  <si>
    <t>DPP-0012</t>
  </si>
  <si>
    <t>DPP-0013</t>
  </si>
  <si>
    <t>DPP-0014</t>
  </si>
  <si>
    <t>DPP-0015</t>
  </si>
  <si>
    <t>DPP-0016</t>
  </si>
  <si>
    <t>DPP-0017</t>
  </si>
  <si>
    <t>DPP-0018</t>
  </si>
  <si>
    <t>DPP-0019</t>
  </si>
  <si>
    <t>DPP-0020</t>
  </si>
  <si>
    <t>DPP-0021</t>
  </si>
  <si>
    <t>DPP-0022</t>
  </si>
  <si>
    <t>DPP-0023</t>
  </si>
  <si>
    <t>DPP-0024</t>
  </si>
  <si>
    <t>DPP-0025</t>
  </si>
  <si>
    <t>DPP-0026</t>
  </si>
  <si>
    <t>DPP-0027</t>
  </si>
  <si>
    <t>DPP-0028</t>
  </si>
  <si>
    <t>DPP-0029</t>
  </si>
  <si>
    <t>DPP-0030</t>
  </si>
  <si>
    <t>DPP-0031</t>
  </si>
  <si>
    <t>DPP-0032</t>
  </si>
  <si>
    <t>DPP-0033</t>
  </si>
  <si>
    <t>DPP-0034</t>
  </si>
  <si>
    <t>DPP-0035</t>
  </si>
  <si>
    <t>DPP-0036</t>
  </si>
  <si>
    <t>DPP-0037</t>
  </si>
  <si>
    <t>DPP-0038</t>
  </si>
  <si>
    <t>DPP-0039</t>
  </si>
  <si>
    <t>DPP-0040</t>
  </si>
  <si>
    <t>POST IT BANDERITA 5 COLORES</t>
  </si>
  <si>
    <t xml:space="preserve">CARPETA 3 ARGOLLAS BLANCA </t>
  </si>
  <si>
    <t>CINTA ADHESIVA SCOTH DE 3/4 3M</t>
  </si>
  <si>
    <t>CAJITAS DE CLIPS NO 1 PEQ. 10/1</t>
  </si>
  <si>
    <t xml:space="preserve">BOLIGRAFOS AZUL PRINTEK 12/1 </t>
  </si>
  <si>
    <t>BOLIGRAFOS NEGRO PRINTEK 12/1</t>
  </si>
  <si>
    <t xml:space="preserve">LIBRETAS RAYADAS 5X8 </t>
  </si>
  <si>
    <t>RESMA DE PAPEL 8 1/2 X 11</t>
  </si>
  <si>
    <t>PAPEL BOND 8 1/2 X 14</t>
  </si>
  <si>
    <t>POST IT 3X3 AMARILLO</t>
  </si>
  <si>
    <t>CAJA DE FOLDER DE MANILA 8 1/2 X 11</t>
  </si>
  <si>
    <t>GANCHO MACHO Y HEMBRA P/ FOLDERS</t>
  </si>
  <si>
    <t>CLIPS BILLETERO 1/2 (15MM) 12/1</t>
  </si>
  <si>
    <t>CLIPS BILLETERO 1 (25MM) 12/1</t>
  </si>
  <si>
    <t>CLIPS JUMBO 2</t>
  </si>
  <si>
    <t>SOBRE DE MANILA 14X17</t>
  </si>
  <si>
    <t>BANDEJAS AHUMADA P/ ESCRITORIO</t>
  </si>
  <si>
    <t>DISPENSADOR 3/4</t>
  </si>
  <si>
    <t>CAJAS DE FOLDERS MANILA 8 1/2 X 13</t>
  </si>
  <si>
    <t xml:space="preserve">CERA P CONTAR DINERO </t>
  </si>
  <si>
    <t>CAJA DE FELPA ONYX AZUL 12/1</t>
  </si>
  <si>
    <t xml:space="preserve">GRAPADORA </t>
  </si>
  <si>
    <t>GRAPADORA PARA 100 PAGINAS</t>
  </si>
  <si>
    <t>CAJA DE GRAPA STANDARD</t>
  </si>
  <si>
    <t>GRAPA 1/2 23/13</t>
  </si>
  <si>
    <t>CAJA DE LAPIZ CARBON NO 2 12/1</t>
  </si>
  <si>
    <t>CAJITAS DE BANDITAS DE GOMAS NO 18</t>
  </si>
  <si>
    <t xml:space="preserve">PERFORADORA DE 2 HOYOS </t>
  </si>
  <si>
    <t xml:space="preserve">PERFORADORA DE 3 HOYOS </t>
  </si>
  <si>
    <t>PIZARRA 36X48 BLANCA M/ ALUMINIO</t>
  </si>
  <si>
    <t>CALENDARIO DE ESCRITORIO</t>
  </si>
  <si>
    <t>REGLA PLASTICA 12</t>
  </si>
  <si>
    <t xml:space="preserve">RESALTADORES AMARILLOS </t>
  </si>
  <si>
    <t>RESALTADORES COLOR VERDE</t>
  </si>
  <si>
    <t xml:space="preserve">SACAGRAPAS </t>
  </si>
  <si>
    <t>SET DE ESCRITORIO 4/1</t>
  </si>
  <si>
    <t>TIJERAS</t>
  </si>
  <si>
    <t>TONER COMPATIBLE CE278A</t>
  </si>
  <si>
    <t>TONER COMPATIBLE CE226A</t>
  </si>
  <si>
    <t>TONER COMPATIBLE 505-A</t>
  </si>
  <si>
    <t xml:space="preserve">MOUSE PAD ERGONOMICO </t>
  </si>
  <si>
    <t>DPP-0041</t>
  </si>
  <si>
    <t>DPP-0042</t>
  </si>
  <si>
    <t>DPP-0043</t>
  </si>
  <si>
    <t>DPP-0044</t>
  </si>
  <si>
    <t>DPP-0045</t>
  </si>
  <si>
    <t>DPP-0046</t>
  </si>
  <si>
    <t>DPP-0047</t>
  </si>
  <si>
    <t>DPP-0048</t>
  </si>
  <si>
    <t>UNIDADES</t>
  </si>
  <si>
    <t>DPP-0049</t>
  </si>
  <si>
    <t>DPP-0050</t>
  </si>
  <si>
    <t>DPP-0051</t>
  </si>
  <si>
    <t>DPP-0052</t>
  </si>
  <si>
    <t>DPP-0053</t>
  </si>
  <si>
    <t>DPP-0054</t>
  </si>
  <si>
    <t>DPP-0055</t>
  </si>
  <si>
    <t>DPP-0056</t>
  </si>
  <si>
    <t>DPP-0057</t>
  </si>
  <si>
    <t>DPP-0058</t>
  </si>
  <si>
    <t>DPP-0059</t>
  </si>
  <si>
    <t>DPP-0060</t>
  </si>
  <si>
    <t>DPP-0061</t>
  </si>
  <si>
    <t>DPP-0062</t>
  </si>
  <si>
    <t>DPP-0063</t>
  </si>
  <si>
    <t>DPP-0064</t>
  </si>
  <si>
    <t>DPP-0065</t>
  </si>
  <si>
    <t>DPP-0066</t>
  </si>
  <si>
    <t>DPP-0067</t>
  </si>
  <si>
    <t>DPP-0068</t>
  </si>
  <si>
    <t>GALONES</t>
  </si>
  <si>
    <t>CORRECTOR LIQUIDO BLANCO TIPO LAPIZ</t>
  </si>
  <si>
    <t>VASOS DESECHABLES CARTON #4 20/1</t>
  </si>
  <si>
    <t>VASOS PLASTICOS # 7 50/50</t>
  </si>
  <si>
    <t>CUCHARAS PLASTICAS</t>
  </si>
  <si>
    <t xml:space="preserve">CUBIERTOS PLASTICOS </t>
  </si>
  <si>
    <t xml:space="preserve">CLORO KLINACCION </t>
  </si>
  <si>
    <t>GEL ANTIBACTERIAL KLINACCION</t>
  </si>
  <si>
    <t>JABON DE FREGAR LIQUIDO KLINACCION</t>
  </si>
  <si>
    <t>PAPEL HG JUMBO 700 PIES PRIMAVERAL 12/1</t>
  </si>
  <si>
    <t>PAPEL TOALLA 6/1</t>
  </si>
  <si>
    <t>ESCOBA CON PALA REINA JUNIOR</t>
  </si>
  <si>
    <t>DISPENSADOR P AMBIENTADOR GLADE</t>
  </si>
  <si>
    <t>SWAPER C/ PALO NO 32 REINA</t>
  </si>
  <si>
    <t>FUNDAS PLAST. NEGRA 28X35 C-120</t>
  </si>
  <si>
    <t>FUNDAS PLAST. NEGRA 17X35 C-121</t>
  </si>
  <si>
    <t>BAYETAS DE MICROFIBRA</t>
  </si>
  <si>
    <t xml:space="preserve">DESINFECTANTE FABULOSO </t>
  </si>
  <si>
    <t>ALCOHO ISOPROPILICO AL 70%</t>
  </si>
  <si>
    <t>ATOMIZADOR DE 16 OZ</t>
  </si>
  <si>
    <t xml:space="preserve">ZAFACON PLAST. 7 GLS </t>
  </si>
  <si>
    <t>DPP-0069</t>
  </si>
  <si>
    <t xml:space="preserve">GUANTE AMARILLO MANO TALLA M </t>
  </si>
  <si>
    <t>DPP-0070</t>
  </si>
  <si>
    <t>GUANTE AMARILLO MANO TALLA L</t>
  </si>
  <si>
    <t>DPP-0071</t>
  </si>
  <si>
    <t xml:space="preserve">ESPONJA  DE FREGAR / BRILLO LIMPANO </t>
  </si>
  <si>
    <t>DPP-0072</t>
  </si>
  <si>
    <t xml:space="preserve">MASCARILLA DESECHABLE </t>
  </si>
  <si>
    <t xml:space="preserve">PIZARRA  48X96 DE COLCHO </t>
  </si>
  <si>
    <t xml:space="preserve">RESMAS </t>
  </si>
  <si>
    <t>UNIDAD</t>
  </si>
  <si>
    <t xml:space="preserve">UNIDADES </t>
  </si>
  <si>
    <t xml:space="preserve">ENCARGADO DE ALMACEN Y SUMINISTRO </t>
  </si>
  <si>
    <t>SERVILLETAS DE MESA HOGAR 500/1</t>
  </si>
  <si>
    <t>YOLDY ANT. GONZALEZ NUÑEZ</t>
  </si>
  <si>
    <t>Ministerio Administrativo de la Presidencia</t>
  </si>
  <si>
    <t>Direccion de Prensa del Presidente</t>
  </si>
  <si>
    <t>INVENTARIO DE ALMACEN</t>
  </si>
  <si>
    <t>BOLSA DE TE 20/1 JENJIBLE Y LIMON</t>
  </si>
  <si>
    <t>24/5/2022</t>
  </si>
  <si>
    <t>TE FRIO 5 LIBRAS</t>
  </si>
  <si>
    <t>SCANNER FUTITSU</t>
  </si>
  <si>
    <t>CAJA ACRILICA TRANSPARENTE 6MM 16X24</t>
  </si>
  <si>
    <t xml:space="preserve">LIBRETA NOTA INSTITUCIONAL 5X7 FULL COLOR </t>
  </si>
  <si>
    <t xml:space="preserve">LIBRETA NOTA INSTITUCIONAL 8X10 FULL COLOR </t>
  </si>
  <si>
    <t>FOLDERS DE BOLSILLO INSTITUCIONAL FULL COLOR 8 1/2X11</t>
  </si>
  <si>
    <t>BOLSA DE TE 25/1 TE VERDE</t>
  </si>
  <si>
    <t>BOLSA DE TE 25/1 TE TILO</t>
  </si>
  <si>
    <t>BOLSA DE TE 25/1 TE FRUTALES</t>
  </si>
  <si>
    <t>BOLSA DE TE 25/1 TE MANZANILLO</t>
  </si>
  <si>
    <t>CREMORA 22 0Z</t>
  </si>
  <si>
    <t>LITRO DE LECHE RICA 12/1</t>
  </si>
  <si>
    <t>GALLETAS SALADAS 9/1</t>
  </si>
  <si>
    <t>GALLETAS INTEGRALES 9/1</t>
  </si>
  <si>
    <t>GALLETAS DULCE 12/1</t>
  </si>
  <si>
    <t>GALLETAS CON QUESO 12/1</t>
  </si>
  <si>
    <t>JUGOS VARIADOS 200ML 24/1</t>
  </si>
  <si>
    <t>MALTA 8OZ 6/1</t>
  </si>
  <si>
    <t>REFRESCOS PLASTICOS 200 ML 12/1</t>
  </si>
  <si>
    <t>CHOCO RICA 200ML 24/1</t>
  </si>
  <si>
    <t xml:space="preserve">MENTAS  DE FRUTAS VARIADAS 100/1 </t>
  </si>
  <si>
    <t>BOTELLA DE AGUA PLASTICA 16 0Z 20/1</t>
  </si>
  <si>
    <t>SEMILLA DE ALMENDRA DE 10 ONZA</t>
  </si>
  <si>
    <t>SEMILLA DE CAJUIL 10 ONZA</t>
  </si>
  <si>
    <t>BULTO PARA LATOP DELL #14</t>
  </si>
  <si>
    <t>MOCHILA XTECH # 15.6</t>
  </si>
  <si>
    <t>TARJETA DE PRESENTACION</t>
  </si>
  <si>
    <t>PAQUETE DE CUCHILLO PLASTICOS 25/1</t>
  </si>
  <si>
    <t>PAQUETE PLATOS DESECHABLES #9</t>
  </si>
  <si>
    <t>DPP-0073</t>
  </si>
  <si>
    <t>DPP-0074</t>
  </si>
  <si>
    <t>DPP-0075</t>
  </si>
  <si>
    <t>DPP-0076</t>
  </si>
  <si>
    <t>DPP-0077</t>
  </si>
  <si>
    <t>DPP-0078</t>
  </si>
  <si>
    <t>DPP-0079</t>
  </si>
  <si>
    <t>DPP-0080</t>
  </si>
  <si>
    <t>DPP-0081</t>
  </si>
  <si>
    <t>DPP-0082</t>
  </si>
  <si>
    <t>DPP-0083</t>
  </si>
  <si>
    <t>DPP-0084</t>
  </si>
  <si>
    <t>DPP-0085</t>
  </si>
  <si>
    <t>DPP-0086</t>
  </si>
  <si>
    <t>DPP-0087</t>
  </si>
  <si>
    <t>DPP-0088</t>
  </si>
  <si>
    <t>DPP-0089</t>
  </si>
  <si>
    <t>DPP-0090</t>
  </si>
  <si>
    <t>DPP-0091</t>
  </si>
  <si>
    <t>DPP-0092</t>
  </si>
  <si>
    <t>DPP-0093</t>
  </si>
  <si>
    <t>DPP-0094</t>
  </si>
  <si>
    <t>DPP-0095</t>
  </si>
  <si>
    <t>DPP-0096</t>
  </si>
  <si>
    <t>DPP-0097</t>
  </si>
  <si>
    <t>DPP-0098</t>
  </si>
  <si>
    <t>DPP-0099</t>
  </si>
  <si>
    <t>08/4/2022</t>
  </si>
  <si>
    <t>25/04/2022</t>
  </si>
  <si>
    <t>27/4/2022</t>
  </si>
  <si>
    <t>06/6/2022</t>
  </si>
  <si>
    <t>10/6/2022</t>
  </si>
  <si>
    <t>13/6/2022</t>
  </si>
  <si>
    <t>15/6/2022</t>
  </si>
  <si>
    <t>DPP-0100</t>
  </si>
  <si>
    <t>01 ABRIL AL 30 JUNIO 2022</t>
  </si>
  <si>
    <t>15/06/2022</t>
  </si>
  <si>
    <t>BOTELLONES DE AGUA LLENADOS</t>
  </si>
  <si>
    <t>DPP-0101</t>
  </si>
  <si>
    <t>30/6/2022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</si>
</sst>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/d/yyyy;@"/>
  </numFmts>
  <fonts count="4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9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6" tint="0.39997558519241921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4" fontId="0" fillId="0" borderId="0" xfId="0" applyNumberFormat="1"/>
    <xf numFmtId="9" fontId="0" fillId="0" borderId="0" xfId="0" applyNumberFormat="1"/>
    <xf numFmtId="0" fontId="1" fillId="0" borderId="0" xfId="0" applyFont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1" fillId="2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right"/>
    </xf>
    <xf numFmtId="0" fontId="2" fillId="0" borderId="0" xfId="0" applyFont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right"/>
    </xf>
    <xf numFmtId="4" fontId="2" fillId="3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left"/>
    </xf>
    <xf numFmtId="164" fontId="1" fillId="2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866775</xdr:colOff>
      <xdr:row>0</xdr:row>
      <xdr:rowOff>28575</xdr:rowOff>
    </xdr:from>
    <xdr:to>
      <xdr:col>7</xdr:col>
      <xdr:colOff>809625</xdr:colOff>
      <xdr:row>6</xdr:row>
      <xdr:rowOff>24765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D6E8C0EF-C18C-4B82-8B65-F9E97B4D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5" y="28575"/>
          <a:ext cx="1905000" cy="1082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2</xdr:col>
      <xdr:colOff>609600</xdr:colOff>
      <xdr:row>5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CEF841-C6D5-40A2-B086-E30D5C7C2DB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"/>
          <a:ext cx="215265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120"/>
  <sheetViews>
    <sheetView tabSelected="1" topLeftCell="A12" zoomScaleNormal="100" workbookViewId="0">
      <selection activeCell="E115" sqref="E115"/>
    </sheetView>
  </sheetViews>
  <sheetFormatPr baseColWidth="10" defaultRowHeight="12.75" x14ac:dyDescent="0.2"/>
  <cols>
    <col min="1" max="1" width="5.42578125" customWidth="1"/>
    <col min="2" max="2" width="17.7109375" customWidth="1"/>
    <col min="3" max="3" width="47" customWidth="1"/>
    <col min="4" max="4" width="14.28515625" style="36" bestFit="1" customWidth="1"/>
    <col min="5" max="5" width="10.140625" style="10" bestFit="1" customWidth="1"/>
    <col min="6" max="6" width="16.42578125" style="10" bestFit="1" customWidth="1"/>
    <col min="7" max="7" width="13" style="13" bestFit="1" customWidth="1"/>
    <col min="8" max="8" width="13.42578125" customWidth="1"/>
  </cols>
  <sheetData>
    <row r="3" spans="1:15" ht="15.75" x14ac:dyDescent="0.25">
      <c r="C3" s="38" t="s">
        <v>159</v>
      </c>
      <c r="D3" s="38"/>
      <c r="E3" s="38"/>
      <c r="F3" s="38"/>
    </row>
    <row r="4" spans="1:15" ht="15.75" x14ac:dyDescent="0.25">
      <c r="C4" s="38" t="s">
        <v>160</v>
      </c>
      <c r="D4" s="38"/>
      <c r="E4" s="38"/>
      <c r="F4" s="38"/>
    </row>
    <row r="5" spans="1:15" ht="15.75" x14ac:dyDescent="0.25">
      <c r="C5" s="38">
        <v>2022</v>
      </c>
      <c r="D5" s="38"/>
      <c r="E5" s="38"/>
      <c r="F5" s="38"/>
    </row>
    <row r="10" spans="1:15" ht="15.75" x14ac:dyDescent="0.25">
      <c r="A10" s="38" t="s">
        <v>161</v>
      </c>
      <c r="B10" s="38"/>
      <c r="C10" s="38"/>
      <c r="D10" s="38"/>
      <c r="E10" s="38"/>
      <c r="F10" s="38"/>
      <c r="G10" s="38"/>
      <c r="H10" s="38"/>
    </row>
    <row r="11" spans="1:15" ht="15.75" x14ac:dyDescent="0.25">
      <c r="A11" s="39" t="s">
        <v>228</v>
      </c>
      <c r="B11" s="39"/>
      <c r="C11" s="39"/>
      <c r="D11" s="39"/>
      <c r="E11" s="39"/>
      <c r="F11" s="39"/>
      <c r="G11" s="39"/>
      <c r="H11" s="39"/>
    </row>
    <row r="13" spans="1:15" ht="38.25" x14ac:dyDescent="0.2">
      <c r="A13" s="2" t="s">
        <v>0</v>
      </c>
      <c r="B13" s="1" t="s">
        <v>4</v>
      </c>
      <c r="C13" s="1" t="s">
        <v>5</v>
      </c>
      <c r="D13" s="30" t="s">
        <v>6</v>
      </c>
      <c r="E13" s="1" t="s">
        <v>1</v>
      </c>
      <c r="F13" s="1" t="s">
        <v>7</v>
      </c>
      <c r="G13" s="11" t="s">
        <v>2</v>
      </c>
      <c r="H13" s="1" t="s">
        <v>8</v>
      </c>
    </row>
    <row r="14" spans="1:15" ht="14.1" customHeight="1" x14ac:dyDescent="0.25">
      <c r="A14" s="7">
        <v>1</v>
      </c>
      <c r="B14" s="6" t="s">
        <v>3</v>
      </c>
      <c r="C14" s="6" t="s">
        <v>20</v>
      </c>
      <c r="D14" s="37">
        <v>44603</v>
      </c>
      <c r="E14" s="8">
        <v>103</v>
      </c>
      <c r="F14" s="8" t="s">
        <v>15</v>
      </c>
      <c r="G14" s="12">
        <v>235.86</v>
      </c>
      <c r="H14" s="9">
        <f t="shared" ref="H14:H77" si="0">E14*G14</f>
        <v>24293.58</v>
      </c>
      <c r="I14" s="3"/>
      <c r="J14" s="3"/>
      <c r="K14" s="3"/>
      <c r="L14" s="3"/>
      <c r="M14" s="3"/>
      <c r="N14" s="3"/>
      <c r="O14" s="3"/>
    </row>
    <row r="15" spans="1:15" ht="14.1" customHeight="1" x14ac:dyDescent="0.25">
      <c r="A15" s="7">
        <f t="shared" ref="A15:A78" si="1">A14+1</f>
        <v>2</v>
      </c>
      <c r="B15" s="6" t="s">
        <v>9</v>
      </c>
      <c r="C15" s="6" t="s">
        <v>162</v>
      </c>
      <c r="D15" s="37" t="s">
        <v>163</v>
      </c>
      <c r="E15" s="8">
        <v>4</v>
      </c>
      <c r="F15" s="8" t="s">
        <v>17</v>
      </c>
      <c r="G15" s="12">
        <v>280</v>
      </c>
      <c r="H15" s="9">
        <f t="shared" si="0"/>
        <v>1120</v>
      </c>
      <c r="I15" s="3"/>
      <c r="J15" s="3"/>
      <c r="K15" s="3"/>
      <c r="L15" s="3"/>
      <c r="M15" s="3"/>
      <c r="N15" s="3"/>
      <c r="O15" s="3"/>
    </row>
    <row r="16" spans="1:15" ht="14.1" customHeight="1" x14ac:dyDescent="0.25">
      <c r="A16" s="7">
        <f t="shared" si="1"/>
        <v>3</v>
      </c>
      <c r="B16" s="6" t="s">
        <v>10</v>
      </c>
      <c r="C16" s="6" t="s">
        <v>19</v>
      </c>
      <c r="D16" s="37" t="s">
        <v>163</v>
      </c>
      <c r="E16" s="8">
        <v>13</v>
      </c>
      <c r="F16" s="8" t="s">
        <v>15</v>
      </c>
      <c r="G16" s="12">
        <v>290</v>
      </c>
      <c r="H16" s="9">
        <f t="shared" si="0"/>
        <v>3770</v>
      </c>
      <c r="I16" s="3"/>
      <c r="J16" s="3"/>
      <c r="K16" s="3"/>
      <c r="L16" s="3"/>
      <c r="M16" s="3"/>
      <c r="N16" s="3"/>
      <c r="O16" s="3"/>
    </row>
    <row r="17" spans="1:15" ht="14.1" customHeight="1" x14ac:dyDescent="0.25">
      <c r="A17" s="7">
        <f t="shared" si="1"/>
        <v>4</v>
      </c>
      <c r="B17" s="6" t="s">
        <v>11</v>
      </c>
      <c r="C17" s="6" t="s">
        <v>22</v>
      </c>
      <c r="D17" s="37">
        <v>44603</v>
      </c>
      <c r="E17" s="8">
        <v>4</v>
      </c>
      <c r="F17" s="8" t="s">
        <v>17</v>
      </c>
      <c r="G17" s="12">
        <v>336</v>
      </c>
      <c r="H17" s="9">
        <f t="shared" si="0"/>
        <v>1344</v>
      </c>
      <c r="I17" s="3"/>
      <c r="J17" s="3"/>
      <c r="K17" s="3"/>
      <c r="L17" s="3"/>
      <c r="M17" s="3"/>
      <c r="N17" s="3"/>
      <c r="O17" s="3"/>
    </row>
    <row r="18" spans="1:15" ht="14.1" customHeight="1" x14ac:dyDescent="0.25">
      <c r="A18" s="7">
        <f t="shared" si="1"/>
        <v>5</v>
      </c>
      <c r="B18" s="6" t="s">
        <v>12</v>
      </c>
      <c r="C18" s="6" t="s">
        <v>164</v>
      </c>
      <c r="D18" s="37" t="s">
        <v>163</v>
      </c>
      <c r="E18" s="8">
        <v>6</v>
      </c>
      <c r="F18" s="8" t="s">
        <v>15</v>
      </c>
      <c r="G18" s="12">
        <v>600</v>
      </c>
      <c r="H18" s="9">
        <f t="shared" si="0"/>
        <v>3600</v>
      </c>
      <c r="I18" s="3"/>
      <c r="J18" s="3"/>
      <c r="K18" s="3"/>
      <c r="L18" s="3"/>
      <c r="M18" s="3"/>
      <c r="N18" s="3"/>
      <c r="O18" s="3"/>
    </row>
    <row r="19" spans="1:15" ht="14.1" customHeight="1" x14ac:dyDescent="0.25">
      <c r="A19" s="7">
        <f t="shared" si="1"/>
        <v>6</v>
      </c>
      <c r="B19" s="6" t="s">
        <v>13</v>
      </c>
      <c r="C19" s="6" t="s">
        <v>53</v>
      </c>
      <c r="D19" s="37">
        <v>44629</v>
      </c>
      <c r="E19" s="8">
        <v>4</v>
      </c>
      <c r="F19" s="8" t="s">
        <v>102</v>
      </c>
      <c r="G19" s="12">
        <v>42.37</v>
      </c>
      <c r="H19" s="9">
        <f t="shared" si="0"/>
        <v>169.48</v>
      </c>
      <c r="I19" s="3"/>
      <c r="J19" s="3"/>
      <c r="K19" s="3"/>
      <c r="L19" s="3"/>
      <c r="M19" s="3"/>
      <c r="N19" s="3"/>
      <c r="O19" s="3"/>
    </row>
    <row r="20" spans="1:15" ht="14.1" customHeight="1" x14ac:dyDescent="0.25">
      <c r="A20" s="7">
        <f t="shared" si="1"/>
        <v>7</v>
      </c>
      <c r="B20" s="6" t="s">
        <v>14</v>
      </c>
      <c r="C20" s="6" t="s">
        <v>54</v>
      </c>
      <c r="D20" s="37">
        <v>44629</v>
      </c>
      <c r="E20" s="8">
        <v>49</v>
      </c>
      <c r="F20" s="8" t="s">
        <v>102</v>
      </c>
      <c r="G20" s="12">
        <v>213.4</v>
      </c>
      <c r="H20" s="9">
        <f t="shared" si="0"/>
        <v>10456.6</v>
      </c>
      <c r="I20" s="3"/>
      <c r="J20" s="3"/>
      <c r="K20" s="3"/>
      <c r="L20" s="3"/>
      <c r="M20" s="3"/>
      <c r="N20" s="3"/>
      <c r="O20" s="3"/>
    </row>
    <row r="21" spans="1:15" ht="14.1" customHeight="1" x14ac:dyDescent="0.25">
      <c r="A21" s="7">
        <f t="shared" si="1"/>
        <v>8</v>
      </c>
      <c r="B21" s="6" t="s">
        <v>16</v>
      </c>
      <c r="C21" s="6" t="s">
        <v>55</v>
      </c>
      <c r="D21" s="37">
        <v>44629</v>
      </c>
      <c r="E21" s="8">
        <v>27</v>
      </c>
      <c r="F21" s="8" t="s">
        <v>102</v>
      </c>
      <c r="G21" s="12">
        <v>78.5</v>
      </c>
      <c r="H21" s="9">
        <f t="shared" si="0"/>
        <v>2119.5</v>
      </c>
      <c r="I21" s="3"/>
      <c r="J21" s="3"/>
      <c r="K21" s="3"/>
      <c r="L21" s="3"/>
      <c r="M21" s="3"/>
      <c r="N21" s="3"/>
      <c r="O21" s="3"/>
    </row>
    <row r="22" spans="1:15" ht="14.1" customHeight="1" x14ac:dyDescent="0.25">
      <c r="A22" s="7">
        <f t="shared" si="1"/>
        <v>9</v>
      </c>
      <c r="B22" s="6" t="s">
        <v>18</v>
      </c>
      <c r="C22" s="6" t="s">
        <v>56</v>
      </c>
      <c r="D22" s="37">
        <v>44629</v>
      </c>
      <c r="E22" s="8">
        <v>3</v>
      </c>
      <c r="F22" s="8" t="s">
        <v>17</v>
      </c>
      <c r="G22" s="12">
        <v>101.27</v>
      </c>
      <c r="H22" s="9">
        <f t="shared" si="0"/>
        <v>303.81</v>
      </c>
      <c r="I22" s="3"/>
      <c r="J22" s="3"/>
      <c r="K22" s="3"/>
      <c r="L22" s="3"/>
      <c r="M22" s="3"/>
      <c r="N22" s="3"/>
      <c r="O22" s="3"/>
    </row>
    <row r="23" spans="1:15" ht="14.1" customHeight="1" x14ac:dyDescent="0.25">
      <c r="A23" s="7">
        <f t="shared" si="1"/>
        <v>10</v>
      </c>
      <c r="B23" s="6" t="s">
        <v>21</v>
      </c>
      <c r="C23" s="6" t="s">
        <v>57</v>
      </c>
      <c r="D23" s="37">
        <v>44629</v>
      </c>
      <c r="E23" s="8">
        <v>0</v>
      </c>
      <c r="F23" s="8" t="s">
        <v>17</v>
      </c>
      <c r="G23" s="12">
        <v>54</v>
      </c>
      <c r="H23" s="9">
        <f t="shared" si="0"/>
        <v>0</v>
      </c>
      <c r="I23" s="3"/>
      <c r="J23" s="3"/>
      <c r="K23" s="3"/>
      <c r="L23" s="3"/>
      <c r="M23" s="3"/>
      <c r="N23" s="3"/>
      <c r="O23" s="3"/>
    </row>
    <row r="24" spans="1:15" ht="14.1" customHeight="1" x14ac:dyDescent="0.25">
      <c r="A24" s="7">
        <f t="shared" si="1"/>
        <v>11</v>
      </c>
      <c r="B24" s="6" t="s">
        <v>23</v>
      </c>
      <c r="C24" s="6" t="s">
        <v>58</v>
      </c>
      <c r="D24" s="37">
        <v>44629</v>
      </c>
      <c r="E24" s="8">
        <v>1</v>
      </c>
      <c r="F24" s="8" t="s">
        <v>17</v>
      </c>
      <c r="G24" s="12">
        <v>54</v>
      </c>
      <c r="H24" s="9">
        <f t="shared" si="0"/>
        <v>54</v>
      </c>
      <c r="I24" s="3"/>
      <c r="J24" s="3"/>
      <c r="K24" s="3"/>
      <c r="L24" s="3"/>
      <c r="M24" s="3"/>
      <c r="N24" s="3"/>
      <c r="O24" s="3"/>
    </row>
    <row r="25" spans="1:15" ht="14.1" customHeight="1" x14ac:dyDescent="0.25">
      <c r="A25" s="7">
        <f t="shared" si="1"/>
        <v>12</v>
      </c>
      <c r="B25" s="6" t="s">
        <v>24</v>
      </c>
      <c r="C25" s="6" t="s">
        <v>59</v>
      </c>
      <c r="D25" s="37">
        <v>44629</v>
      </c>
      <c r="E25" s="8">
        <v>20</v>
      </c>
      <c r="F25" s="8" t="s">
        <v>102</v>
      </c>
      <c r="G25" s="12">
        <v>19.8</v>
      </c>
      <c r="H25" s="9">
        <f t="shared" si="0"/>
        <v>396</v>
      </c>
      <c r="I25" s="3"/>
      <c r="J25" s="3"/>
      <c r="K25" s="3"/>
      <c r="L25" s="3"/>
      <c r="M25" s="3"/>
      <c r="N25" s="3"/>
      <c r="O25" s="3"/>
    </row>
    <row r="26" spans="1:15" ht="14.1" customHeight="1" x14ac:dyDescent="0.25">
      <c r="A26" s="7">
        <f t="shared" si="1"/>
        <v>13</v>
      </c>
      <c r="B26" s="6" t="s">
        <v>25</v>
      </c>
      <c r="C26" s="6" t="s">
        <v>124</v>
      </c>
      <c r="D26" s="37">
        <v>44629</v>
      </c>
      <c r="E26" s="8">
        <v>8</v>
      </c>
      <c r="F26" s="8" t="s">
        <v>102</v>
      </c>
      <c r="G26" s="12">
        <v>19.5</v>
      </c>
      <c r="H26" s="9">
        <f t="shared" si="0"/>
        <v>156</v>
      </c>
      <c r="I26" s="3"/>
      <c r="J26" s="3"/>
      <c r="K26" s="3"/>
      <c r="L26" s="3"/>
      <c r="M26" s="3"/>
      <c r="N26" s="3"/>
      <c r="O26" s="3"/>
    </row>
    <row r="27" spans="1:15" ht="14.1" customHeight="1" x14ac:dyDescent="0.25">
      <c r="A27" s="7">
        <f t="shared" si="1"/>
        <v>14</v>
      </c>
      <c r="B27" s="6" t="s">
        <v>26</v>
      </c>
      <c r="C27" s="6" t="s">
        <v>60</v>
      </c>
      <c r="D27" s="37">
        <v>44629</v>
      </c>
      <c r="E27" s="8">
        <v>9</v>
      </c>
      <c r="F27" s="8" t="s">
        <v>153</v>
      </c>
      <c r="G27" s="12">
        <v>246</v>
      </c>
      <c r="H27" s="9">
        <f t="shared" si="0"/>
        <v>2214</v>
      </c>
      <c r="I27" s="3"/>
      <c r="J27" s="3"/>
      <c r="K27" s="3"/>
      <c r="L27" s="3"/>
      <c r="M27" s="3"/>
      <c r="N27" s="3"/>
      <c r="O27" s="3"/>
    </row>
    <row r="28" spans="1:15" ht="14.1" customHeight="1" x14ac:dyDescent="0.25">
      <c r="A28" s="7">
        <f t="shared" si="1"/>
        <v>15</v>
      </c>
      <c r="B28" s="6" t="s">
        <v>27</v>
      </c>
      <c r="C28" s="6" t="s">
        <v>61</v>
      </c>
      <c r="D28" s="37">
        <v>44629</v>
      </c>
      <c r="E28" s="8">
        <v>14</v>
      </c>
      <c r="F28" s="8" t="s">
        <v>153</v>
      </c>
      <c r="G28" s="12">
        <v>307.5</v>
      </c>
      <c r="H28" s="9">
        <f t="shared" si="0"/>
        <v>4305</v>
      </c>
      <c r="I28" s="3"/>
      <c r="J28" s="3"/>
      <c r="K28" s="3"/>
      <c r="L28" s="3"/>
      <c r="M28" s="3"/>
      <c r="N28" s="3"/>
      <c r="O28" s="3"/>
    </row>
    <row r="29" spans="1:15" ht="14.1" customHeight="1" x14ac:dyDescent="0.25">
      <c r="A29" s="7">
        <f t="shared" si="1"/>
        <v>16</v>
      </c>
      <c r="B29" s="6" t="s">
        <v>28</v>
      </c>
      <c r="C29" s="6" t="s">
        <v>62</v>
      </c>
      <c r="D29" s="37">
        <v>44629</v>
      </c>
      <c r="E29" s="8">
        <v>23</v>
      </c>
      <c r="F29" s="8" t="s">
        <v>102</v>
      </c>
      <c r="G29" s="12">
        <v>15.4</v>
      </c>
      <c r="H29" s="9">
        <f t="shared" si="0"/>
        <v>354.2</v>
      </c>
      <c r="I29" s="3"/>
      <c r="J29" s="3"/>
      <c r="K29" s="3"/>
      <c r="L29" s="3"/>
      <c r="M29" s="3"/>
      <c r="N29" s="3"/>
      <c r="O29" s="3"/>
    </row>
    <row r="30" spans="1:15" ht="14.1" customHeight="1" x14ac:dyDescent="0.25">
      <c r="A30" s="7">
        <f t="shared" si="1"/>
        <v>17</v>
      </c>
      <c r="B30" s="6" t="s">
        <v>29</v>
      </c>
      <c r="C30" s="6" t="s">
        <v>63</v>
      </c>
      <c r="D30" s="37">
        <v>44629</v>
      </c>
      <c r="E30" s="8">
        <v>2</v>
      </c>
      <c r="F30" s="8" t="s">
        <v>17</v>
      </c>
      <c r="G30" s="12">
        <v>292.37</v>
      </c>
      <c r="H30" s="9">
        <f t="shared" si="0"/>
        <v>584.74</v>
      </c>
      <c r="I30" s="3"/>
      <c r="J30" s="3"/>
      <c r="K30" s="3"/>
      <c r="L30" s="3"/>
      <c r="M30" s="3"/>
      <c r="N30" s="3"/>
      <c r="O30" s="3"/>
    </row>
    <row r="31" spans="1:15" ht="14.1" customHeight="1" x14ac:dyDescent="0.25">
      <c r="A31" s="7">
        <f t="shared" si="1"/>
        <v>18</v>
      </c>
      <c r="B31" s="6" t="s">
        <v>30</v>
      </c>
      <c r="C31" s="6" t="s">
        <v>64</v>
      </c>
      <c r="D31" s="37">
        <v>44629</v>
      </c>
      <c r="E31" s="8">
        <v>0</v>
      </c>
      <c r="F31" s="8" t="s">
        <v>17</v>
      </c>
      <c r="G31" s="12">
        <v>64</v>
      </c>
      <c r="H31" s="9">
        <f t="shared" si="0"/>
        <v>0</v>
      </c>
      <c r="I31" s="3"/>
      <c r="J31" s="3"/>
      <c r="K31" s="3"/>
      <c r="L31" s="3"/>
      <c r="M31" s="3"/>
      <c r="N31" s="3"/>
      <c r="O31" s="3"/>
    </row>
    <row r="32" spans="1:15" ht="14.1" customHeight="1" x14ac:dyDescent="0.25">
      <c r="A32" s="7">
        <f t="shared" si="1"/>
        <v>19</v>
      </c>
      <c r="B32" s="6" t="s">
        <v>31</v>
      </c>
      <c r="C32" s="6" t="s">
        <v>65</v>
      </c>
      <c r="D32" s="37">
        <v>44629</v>
      </c>
      <c r="E32" s="8">
        <v>14</v>
      </c>
      <c r="F32" s="8" t="s">
        <v>102</v>
      </c>
      <c r="G32" s="12">
        <v>20.81</v>
      </c>
      <c r="H32" s="9">
        <f t="shared" si="0"/>
        <v>291.33999999999997</v>
      </c>
      <c r="I32" s="3"/>
      <c r="J32" s="3"/>
      <c r="K32" s="3"/>
      <c r="L32" s="3"/>
      <c r="M32" s="3"/>
      <c r="N32" s="3"/>
      <c r="O32" s="3"/>
    </row>
    <row r="33" spans="1:15" ht="14.1" customHeight="1" x14ac:dyDescent="0.25">
      <c r="A33" s="7">
        <f t="shared" si="1"/>
        <v>20</v>
      </c>
      <c r="B33" s="6" t="s">
        <v>32</v>
      </c>
      <c r="C33" s="6" t="s">
        <v>66</v>
      </c>
      <c r="D33" s="37">
        <v>44629</v>
      </c>
      <c r="E33" s="8">
        <v>0</v>
      </c>
      <c r="F33" s="8" t="s">
        <v>102</v>
      </c>
      <c r="G33" s="12">
        <v>28.75</v>
      </c>
      <c r="H33" s="9">
        <f t="shared" si="0"/>
        <v>0</v>
      </c>
      <c r="I33" s="3"/>
      <c r="J33" s="3"/>
      <c r="K33" s="3"/>
      <c r="L33" s="3"/>
      <c r="M33" s="3"/>
      <c r="N33" s="3"/>
      <c r="O33" s="3"/>
    </row>
    <row r="34" spans="1:15" ht="14.1" customHeight="1" x14ac:dyDescent="0.25">
      <c r="A34" s="7">
        <f t="shared" si="1"/>
        <v>21</v>
      </c>
      <c r="B34" s="6" t="s">
        <v>33</v>
      </c>
      <c r="C34" s="6" t="s">
        <v>67</v>
      </c>
      <c r="D34" s="37">
        <v>44629</v>
      </c>
      <c r="E34" s="8">
        <v>0</v>
      </c>
      <c r="F34" s="8" t="s">
        <v>17</v>
      </c>
      <c r="G34" s="12">
        <v>29.03</v>
      </c>
      <c r="H34" s="9">
        <f t="shared" si="0"/>
        <v>0</v>
      </c>
      <c r="I34" s="3"/>
      <c r="J34" s="3"/>
      <c r="K34" s="3"/>
      <c r="L34" s="3"/>
      <c r="M34" s="3"/>
      <c r="N34" s="3"/>
      <c r="O34" s="3"/>
    </row>
    <row r="35" spans="1:15" ht="14.1" customHeight="1" x14ac:dyDescent="0.25">
      <c r="A35" s="7">
        <f t="shared" si="1"/>
        <v>22</v>
      </c>
      <c r="B35" s="6" t="s">
        <v>34</v>
      </c>
      <c r="C35" s="6" t="s">
        <v>68</v>
      </c>
      <c r="D35" s="37">
        <v>44629</v>
      </c>
      <c r="E35" s="8">
        <v>25</v>
      </c>
      <c r="F35" s="8" t="s">
        <v>102</v>
      </c>
      <c r="G35" s="12">
        <v>10.08</v>
      </c>
      <c r="H35" s="9">
        <f t="shared" si="0"/>
        <v>252</v>
      </c>
      <c r="I35" s="3"/>
      <c r="J35" s="3"/>
      <c r="K35" s="3"/>
      <c r="L35" s="3"/>
      <c r="M35" s="3"/>
      <c r="N35" s="3"/>
      <c r="O35" s="3"/>
    </row>
    <row r="36" spans="1:15" ht="14.1" customHeight="1" x14ac:dyDescent="0.25">
      <c r="A36" s="7">
        <f t="shared" si="1"/>
        <v>23</v>
      </c>
      <c r="B36" s="6" t="s">
        <v>35</v>
      </c>
      <c r="C36" s="6" t="s">
        <v>69</v>
      </c>
      <c r="D36" s="37">
        <v>44629</v>
      </c>
      <c r="E36" s="8">
        <v>0</v>
      </c>
      <c r="F36" s="8" t="s">
        <v>102</v>
      </c>
      <c r="G36" s="12">
        <v>162.25</v>
      </c>
      <c r="H36" s="9">
        <f t="shared" si="0"/>
        <v>0</v>
      </c>
      <c r="I36" s="3"/>
      <c r="J36" s="3"/>
      <c r="K36" s="3"/>
      <c r="L36" s="3"/>
      <c r="M36" s="3"/>
      <c r="N36" s="3"/>
      <c r="O36" s="3"/>
    </row>
    <row r="37" spans="1:15" ht="14.1" customHeight="1" x14ac:dyDescent="0.25">
      <c r="A37" s="7">
        <f t="shared" si="1"/>
        <v>24</v>
      </c>
      <c r="B37" s="6" t="s">
        <v>36</v>
      </c>
      <c r="C37" s="6" t="s">
        <v>70</v>
      </c>
      <c r="D37" s="37">
        <v>44629</v>
      </c>
      <c r="E37" s="8">
        <v>2</v>
      </c>
      <c r="F37" s="8" t="s">
        <v>102</v>
      </c>
      <c r="G37" s="12">
        <v>106.27</v>
      </c>
      <c r="H37" s="9">
        <f t="shared" si="0"/>
        <v>212.54</v>
      </c>
      <c r="I37" s="3"/>
      <c r="J37" s="3"/>
      <c r="K37" s="3"/>
      <c r="L37" s="3"/>
      <c r="M37" s="3"/>
      <c r="N37" s="3"/>
      <c r="O37" s="3"/>
    </row>
    <row r="38" spans="1:15" ht="14.1" customHeight="1" x14ac:dyDescent="0.25">
      <c r="A38" s="7">
        <f t="shared" si="1"/>
        <v>25</v>
      </c>
      <c r="B38" s="6" t="s">
        <v>37</v>
      </c>
      <c r="C38" s="6" t="s">
        <v>71</v>
      </c>
      <c r="D38" s="37">
        <v>44629</v>
      </c>
      <c r="E38" s="8">
        <v>0</v>
      </c>
      <c r="F38" s="8" t="s">
        <v>17</v>
      </c>
      <c r="G38" s="12">
        <v>386.44</v>
      </c>
      <c r="H38" s="9">
        <f t="shared" si="0"/>
        <v>0</v>
      </c>
      <c r="I38" s="3"/>
      <c r="J38" s="3"/>
      <c r="K38" s="3"/>
      <c r="L38" s="3"/>
      <c r="M38" s="3"/>
      <c r="N38" s="3"/>
      <c r="O38" s="3"/>
    </row>
    <row r="39" spans="1:15" ht="14.1" customHeight="1" x14ac:dyDescent="0.25">
      <c r="A39" s="7">
        <f t="shared" si="1"/>
        <v>26</v>
      </c>
      <c r="B39" s="6" t="s">
        <v>38</v>
      </c>
      <c r="C39" s="6" t="s">
        <v>72</v>
      </c>
      <c r="D39" s="37">
        <v>44629</v>
      </c>
      <c r="E39" s="8">
        <v>1</v>
      </c>
      <c r="F39" s="8" t="s">
        <v>102</v>
      </c>
      <c r="G39" s="12">
        <v>60.43</v>
      </c>
      <c r="H39" s="9">
        <f t="shared" si="0"/>
        <v>60.43</v>
      </c>
      <c r="I39" s="3"/>
      <c r="J39" s="3"/>
      <c r="K39" s="3"/>
      <c r="L39" s="3"/>
      <c r="M39" s="3"/>
      <c r="N39" s="3"/>
      <c r="O39" s="3"/>
    </row>
    <row r="40" spans="1:15" ht="14.1" customHeight="1" x14ac:dyDescent="0.25">
      <c r="A40" s="7">
        <f t="shared" si="1"/>
        <v>27</v>
      </c>
      <c r="B40" s="6" t="s">
        <v>39</v>
      </c>
      <c r="C40" s="6" t="s">
        <v>73</v>
      </c>
      <c r="D40" s="37">
        <v>44629</v>
      </c>
      <c r="E40" s="8">
        <v>0</v>
      </c>
      <c r="F40" s="8" t="s">
        <v>17</v>
      </c>
      <c r="G40" s="12">
        <v>408</v>
      </c>
      <c r="H40" s="9">
        <f t="shared" si="0"/>
        <v>0</v>
      </c>
      <c r="I40" s="3"/>
      <c r="J40" s="3"/>
      <c r="K40" s="3"/>
      <c r="L40" s="3"/>
      <c r="M40" s="3"/>
      <c r="N40" s="3"/>
      <c r="O40" s="3"/>
    </row>
    <row r="41" spans="1:15" ht="14.1" customHeight="1" x14ac:dyDescent="0.25">
      <c r="A41" s="7">
        <f t="shared" si="1"/>
        <v>28</v>
      </c>
      <c r="B41" s="6" t="s">
        <v>40</v>
      </c>
      <c r="C41" s="6" t="s">
        <v>74</v>
      </c>
      <c r="D41" s="31">
        <v>44629</v>
      </c>
      <c r="E41" s="8">
        <v>0</v>
      </c>
      <c r="F41" s="8" t="s">
        <v>102</v>
      </c>
      <c r="G41" s="12">
        <v>179.66</v>
      </c>
      <c r="H41" s="9">
        <f t="shared" si="0"/>
        <v>0</v>
      </c>
      <c r="I41" s="3"/>
      <c r="J41" s="3"/>
      <c r="K41" s="3"/>
      <c r="L41" s="3"/>
      <c r="M41" s="3"/>
      <c r="N41" s="3"/>
      <c r="O41" s="3"/>
    </row>
    <row r="42" spans="1:15" ht="14.1" customHeight="1" x14ac:dyDescent="0.25">
      <c r="A42" s="7">
        <f t="shared" si="1"/>
        <v>29</v>
      </c>
      <c r="B42" s="6" t="s">
        <v>41</v>
      </c>
      <c r="C42" s="6" t="s">
        <v>75</v>
      </c>
      <c r="D42" s="31">
        <v>44629</v>
      </c>
      <c r="E42" s="8">
        <v>0</v>
      </c>
      <c r="F42" s="8" t="s">
        <v>102</v>
      </c>
      <c r="G42" s="12">
        <v>556.78</v>
      </c>
      <c r="H42" s="9">
        <f t="shared" si="0"/>
        <v>0</v>
      </c>
      <c r="I42" s="3"/>
      <c r="J42" s="3"/>
      <c r="K42" s="3"/>
      <c r="L42" s="3"/>
      <c r="M42" s="3"/>
      <c r="N42" s="3"/>
      <c r="O42" s="3"/>
    </row>
    <row r="43" spans="1:15" ht="14.1" customHeight="1" x14ac:dyDescent="0.25">
      <c r="A43" s="7">
        <f t="shared" si="1"/>
        <v>30</v>
      </c>
      <c r="B43" s="6" t="s">
        <v>42</v>
      </c>
      <c r="C43" s="6" t="s">
        <v>76</v>
      </c>
      <c r="D43" s="31">
        <v>44629</v>
      </c>
      <c r="E43" s="8">
        <v>0</v>
      </c>
      <c r="F43" s="8" t="s">
        <v>17</v>
      </c>
      <c r="G43" s="12">
        <v>35.119999999999997</v>
      </c>
      <c r="H43" s="9">
        <f t="shared" si="0"/>
        <v>0</v>
      </c>
      <c r="I43" s="3"/>
      <c r="J43" s="3"/>
      <c r="K43" s="3"/>
      <c r="L43" s="3"/>
      <c r="M43" s="3"/>
      <c r="N43" s="3"/>
      <c r="O43" s="3"/>
    </row>
    <row r="44" spans="1:15" ht="14.1" customHeight="1" x14ac:dyDescent="0.25">
      <c r="A44" s="7">
        <f t="shared" si="1"/>
        <v>31</v>
      </c>
      <c r="B44" s="6" t="s">
        <v>43</v>
      </c>
      <c r="C44" s="6" t="s">
        <v>77</v>
      </c>
      <c r="D44" s="31">
        <v>44629</v>
      </c>
      <c r="E44" s="8">
        <v>1</v>
      </c>
      <c r="F44" s="8" t="s">
        <v>17</v>
      </c>
      <c r="G44" s="12">
        <v>50.34</v>
      </c>
      <c r="H44" s="9">
        <f t="shared" si="0"/>
        <v>50.34</v>
      </c>
      <c r="I44" s="3"/>
      <c r="J44" s="3"/>
      <c r="K44" s="3"/>
      <c r="L44" s="3"/>
      <c r="M44" s="3"/>
      <c r="N44" s="3"/>
      <c r="O44" s="3"/>
    </row>
    <row r="45" spans="1:15" ht="14.1" customHeight="1" x14ac:dyDescent="0.25">
      <c r="A45" s="7">
        <f t="shared" si="1"/>
        <v>32</v>
      </c>
      <c r="B45" s="6" t="s">
        <v>44</v>
      </c>
      <c r="C45" s="6" t="s">
        <v>78</v>
      </c>
      <c r="D45" s="31">
        <v>44629</v>
      </c>
      <c r="E45" s="8">
        <v>0</v>
      </c>
      <c r="F45" s="8" t="s">
        <v>17</v>
      </c>
      <c r="G45" s="12">
        <v>41.1</v>
      </c>
      <c r="H45" s="9">
        <f t="shared" si="0"/>
        <v>0</v>
      </c>
      <c r="I45" s="3"/>
      <c r="J45" s="3"/>
      <c r="K45" s="3"/>
      <c r="L45" s="3"/>
      <c r="M45" s="3"/>
      <c r="N45" s="3"/>
      <c r="O45" s="3"/>
    </row>
    <row r="46" spans="1:15" ht="14.1" customHeight="1" x14ac:dyDescent="0.25">
      <c r="A46" s="7">
        <f t="shared" si="1"/>
        <v>33</v>
      </c>
      <c r="B46" s="6" t="s">
        <v>45</v>
      </c>
      <c r="C46" s="6" t="s">
        <v>79</v>
      </c>
      <c r="D46" s="31">
        <v>44629</v>
      </c>
      <c r="E46" s="8">
        <v>1</v>
      </c>
      <c r="F46" s="8" t="s">
        <v>17</v>
      </c>
      <c r="G46" s="12">
        <v>19</v>
      </c>
      <c r="H46" s="9">
        <f t="shared" si="0"/>
        <v>19</v>
      </c>
      <c r="I46" s="3"/>
      <c r="J46" s="3"/>
      <c r="K46" s="3"/>
      <c r="L46" s="3"/>
      <c r="M46" s="3"/>
      <c r="N46" s="3"/>
      <c r="O46" s="3"/>
    </row>
    <row r="47" spans="1:15" ht="14.1" customHeight="1" x14ac:dyDescent="0.25">
      <c r="A47" s="7">
        <f t="shared" si="1"/>
        <v>34</v>
      </c>
      <c r="B47" s="6" t="s">
        <v>46</v>
      </c>
      <c r="C47" s="6" t="s">
        <v>80</v>
      </c>
      <c r="D47" s="31">
        <v>44629</v>
      </c>
      <c r="E47" s="8">
        <v>4</v>
      </c>
      <c r="F47" s="8" t="s">
        <v>102</v>
      </c>
      <c r="G47" s="12">
        <v>216.95</v>
      </c>
      <c r="H47" s="9">
        <f t="shared" si="0"/>
        <v>867.8</v>
      </c>
      <c r="I47" s="3"/>
      <c r="J47" s="3"/>
      <c r="K47" s="3"/>
      <c r="L47" s="3"/>
      <c r="M47" s="3"/>
      <c r="N47" s="3"/>
      <c r="O47" s="3"/>
    </row>
    <row r="48" spans="1:15" ht="14.1" customHeight="1" x14ac:dyDescent="0.25">
      <c r="A48" s="7">
        <f t="shared" si="1"/>
        <v>35</v>
      </c>
      <c r="B48" s="6" t="s">
        <v>47</v>
      </c>
      <c r="C48" s="6" t="s">
        <v>81</v>
      </c>
      <c r="D48" s="31">
        <v>44629</v>
      </c>
      <c r="E48" s="8">
        <v>0</v>
      </c>
      <c r="F48" s="8" t="s">
        <v>102</v>
      </c>
      <c r="G48" s="12">
        <v>309.32</v>
      </c>
      <c r="H48" s="9">
        <f t="shared" si="0"/>
        <v>0</v>
      </c>
      <c r="I48" s="3"/>
      <c r="J48" s="3"/>
      <c r="K48" s="3"/>
      <c r="L48" s="3"/>
      <c r="M48" s="3"/>
      <c r="N48" s="3"/>
      <c r="O48" s="3"/>
    </row>
    <row r="49" spans="1:15" ht="14.1" customHeight="1" x14ac:dyDescent="0.25">
      <c r="A49" s="7">
        <f t="shared" si="1"/>
        <v>36</v>
      </c>
      <c r="B49" s="6" t="s">
        <v>48</v>
      </c>
      <c r="C49" s="6" t="s">
        <v>82</v>
      </c>
      <c r="D49" s="31">
        <v>44629</v>
      </c>
      <c r="E49" s="8">
        <v>1</v>
      </c>
      <c r="F49" s="8" t="s">
        <v>154</v>
      </c>
      <c r="G49" s="12">
        <v>1835</v>
      </c>
      <c r="H49" s="9">
        <f t="shared" si="0"/>
        <v>1835</v>
      </c>
      <c r="I49" s="3"/>
      <c r="J49" s="3"/>
      <c r="K49" s="3"/>
      <c r="L49" s="3"/>
      <c r="M49" s="3"/>
      <c r="N49" s="3"/>
      <c r="O49" s="3"/>
    </row>
    <row r="50" spans="1:15" ht="14.1" customHeight="1" x14ac:dyDescent="0.25">
      <c r="A50" s="7">
        <f t="shared" si="1"/>
        <v>37</v>
      </c>
      <c r="B50" s="6" t="s">
        <v>49</v>
      </c>
      <c r="C50" s="6" t="s">
        <v>83</v>
      </c>
      <c r="D50" s="31">
        <v>44629</v>
      </c>
      <c r="E50" s="8">
        <v>0</v>
      </c>
      <c r="F50" s="8" t="s">
        <v>102</v>
      </c>
      <c r="G50" s="12">
        <v>127.2</v>
      </c>
      <c r="H50" s="9">
        <f t="shared" si="0"/>
        <v>0</v>
      </c>
      <c r="I50" s="3"/>
      <c r="J50" s="3"/>
      <c r="K50" s="3"/>
      <c r="L50" s="3"/>
      <c r="M50" s="3"/>
      <c r="N50" s="3"/>
      <c r="O50" s="3"/>
    </row>
    <row r="51" spans="1:15" ht="14.1" customHeight="1" x14ac:dyDescent="0.25">
      <c r="A51" s="7">
        <f t="shared" si="1"/>
        <v>38</v>
      </c>
      <c r="B51" s="6" t="s">
        <v>50</v>
      </c>
      <c r="C51" s="6" t="s">
        <v>84</v>
      </c>
      <c r="D51" s="31">
        <v>44629</v>
      </c>
      <c r="E51" s="8">
        <v>0</v>
      </c>
      <c r="F51" s="8" t="s">
        <v>102</v>
      </c>
      <c r="G51" s="12">
        <v>5.47</v>
      </c>
      <c r="H51" s="9">
        <f t="shared" si="0"/>
        <v>0</v>
      </c>
      <c r="I51" s="3"/>
      <c r="J51" s="3"/>
      <c r="K51" s="3"/>
      <c r="L51" s="3"/>
      <c r="M51" s="3"/>
      <c r="N51" s="3"/>
      <c r="O51" s="3"/>
    </row>
    <row r="52" spans="1:15" ht="14.1" customHeight="1" x14ac:dyDescent="0.25">
      <c r="A52" s="7">
        <f t="shared" si="1"/>
        <v>39</v>
      </c>
      <c r="B52" s="6" t="s">
        <v>51</v>
      </c>
      <c r="C52" s="6" t="s">
        <v>85</v>
      </c>
      <c r="D52" s="31">
        <v>44629</v>
      </c>
      <c r="E52" s="8">
        <v>17</v>
      </c>
      <c r="F52" s="8" t="s">
        <v>102</v>
      </c>
      <c r="G52" s="12">
        <v>12.69</v>
      </c>
      <c r="H52" s="9">
        <f t="shared" si="0"/>
        <v>215.73</v>
      </c>
      <c r="I52" s="3"/>
      <c r="J52" s="3"/>
      <c r="K52" s="3"/>
      <c r="L52" s="3"/>
      <c r="M52" s="3"/>
      <c r="N52" s="3"/>
      <c r="O52" s="3"/>
    </row>
    <row r="53" spans="1:15" ht="14.1" customHeight="1" x14ac:dyDescent="0.25">
      <c r="A53" s="7">
        <f t="shared" si="1"/>
        <v>40</v>
      </c>
      <c r="B53" s="6" t="s">
        <v>52</v>
      </c>
      <c r="C53" s="6" t="s">
        <v>86</v>
      </c>
      <c r="D53" s="31">
        <v>44629</v>
      </c>
      <c r="E53" s="8">
        <v>5</v>
      </c>
      <c r="F53" s="8" t="s">
        <v>102</v>
      </c>
      <c r="G53" s="12">
        <v>12.69</v>
      </c>
      <c r="H53" s="9">
        <f t="shared" si="0"/>
        <v>63.449999999999996</v>
      </c>
      <c r="I53" s="3"/>
      <c r="J53" s="3"/>
      <c r="K53" s="3"/>
      <c r="L53" s="3"/>
      <c r="M53" s="3"/>
      <c r="N53" s="3"/>
      <c r="O53" s="3"/>
    </row>
    <row r="54" spans="1:15" ht="14.1" customHeight="1" x14ac:dyDescent="0.25">
      <c r="A54" s="7">
        <f t="shared" si="1"/>
        <v>41</v>
      </c>
      <c r="B54" s="6" t="s">
        <v>94</v>
      </c>
      <c r="C54" s="6" t="s">
        <v>87</v>
      </c>
      <c r="D54" s="31">
        <v>44629</v>
      </c>
      <c r="E54" s="8">
        <v>0</v>
      </c>
      <c r="F54" s="8" t="s">
        <v>102</v>
      </c>
      <c r="G54" s="12">
        <v>25.06</v>
      </c>
      <c r="H54" s="9">
        <f t="shared" si="0"/>
        <v>0</v>
      </c>
      <c r="I54" s="3"/>
      <c r="J54" s="3"/>
      <c r="K54" s="3"/>
      <c r="L54" s="3"/>
      <c r="M54" s="3"/>
      <c r="N54" s="3"/>
      <c r="O54" s="3"/>
    </row>
    <row r="55" spans="1:15" ht="14.1" customHeight="1" x14ac:dyDescent="0.25">
      <c r="A55" s="7">
        <f t="shared" si="1"/>
        <v>42</v>
      </c>
      <c r="B55" s="6" t="s">
        <v>95</v>
      </c>
      <c r="C55" s="6" t="s">
        <v>88</v>
      </c>
      <c r="D55" s="31">
        <v>44629</v>
      </c>
      <c r="E55" s="8">
        <v>0</v>
      </c>
      <c r="F55" s="8" t="s">
        <v>102</v>
      </c>
      <c r="G55" s="12">
        <v>542.37</v>
      </c>
      <c r="H55" s="9">
        <f t="shared" si="0"/>
        <v>0</v>
      </c>
      <c r="I55" s="3"/>
      <c r="J55" s="3"/>
      <c r="K55" s="3"/>
      <c r="L55" s="3"/>
      <c r="M55" s="3"/>
      <c r="N55" s="3"/>
      <c r="O55" s="3"/>
    </row>
    <row r="56" spans="1:15" ht="14.1" customHeight="1" x14ac:dyDescent="0.25">
      <c r="A56" s="7">
        <f t="shared" si="1"/>
        <v>43</v>
      </c>
      <c r="B56" s="6" t="s">
        <v>96</v>
      </c>
      <c r="C56" s="6" t="s">
        <v>89</v>
      </c>
      <c r="D56" s="31">
        <v>44629</v>
      </c>
      <c r="E56" s="8">
        <v>0</v>
      </c>
      <c r="F56" s="8" t="s">
        <v>102</v>
      </c>
      <c r="G56" s="12">
        <v>35</v>
      </c>
      <c r="H56" s="9">
        <f t="shared" si="0"/>
        <v>0</v>
      </c>
      <c r="I56" s="3"/>
      <c r="J56" s="3"/>
      <c r="K56" s="3"/>
      <c r="L56" s="3"/>
      <c r="M56" s="3"/>
      <c r="N56" s="3"/>
      <c r="O56" s="3"/>
    </row>
    <row r="57" spans="1:15" ht="14.1" customHeight="1" x14ac:dyDescent="0.25">
      <c r="A57" s="7">
        <f t="shared" si="1"/>
        <v>44</v>
      </c>
      <c r="B57" s="6" t="s">
        <v>97</v>
      </c>
      <c r="C57" s="6" t="s">
        <v>90</v>
      </c>
      <c r="D57" s="31">
        <v>44629</v>
      </c>
      <c r="E57" s="8">
        <v>6</v>
      </c>
      <c r="F57" s="8" t="s">
        <v>102</v>
      </c>
      <c r="G57" s="12">
        <v>550.85</v>
      </c>
      <c r="H57" s="9">
        <f t="shared" si="0"/>
        <v>3305.1000000000004</v>
      </c>
      <c r="I57" s="3"/>
      <c r="J57" s="3"/>
      <c r="K57" s="3"/>
      <c r="L57" s="3"/>
      <c r="M57" s="3"/>
      <c r="N57" s="3"/>
      <c r="O57" s="3"/>
    </row>
    <row r="58" spans="1:15" ht="14.1" customHeight="1" x14ac:dyDescent="0.25">
      <c r="A58" s="7">
        <f t="shared" si="1"/>
        <v>45</v>
      </c>
      <c r="B58" s="6" t="s">
        <v>98</v>
      </c>
      <c r="C58" s="6" t="s">
        <v>91</v>
      </c>
      <c r="D58" s="31">
        <v>44629</v>
      </c>
      <c r="E58" s="8">
        <v>6</v>
      </c>
      <c r="F58" s="8" t="s">
        <v>102</v>
      </c>
      <c r="G58" s="12">
        <v>766.1</v>
      </c>
      <c r="H58" s="9">
        <f t="shared" si="0"/>
        <v>4596.6000000000004</v>
      </c>
      <c r="I58" s="3"/>
      <c r="J58" s="3"/>
      <c r="K58" s="3"/>
      <c r="L58" s="3"/>
      <c r="M58" s="3"/>
      <c r="N58" s="3"/>
      <c r="O58" s="3"/>
    </row>
    <row r="59" spans="1:15" ht="14.1" customHeight="1" x14ac:dyDescent="0.25">
      <c r="A59" s="7">
        <f t="shared" si="1"/>
        <v>46</v>
      </c>
      <c r="B59" s="6" t="s">
        <v>99</v>
      </c>
      <c r="C59" s="6" t="s">
        <v>92</v>
      </c>
      <c r="D59" s="31">
        <v>44629</v>
      </c>
      <c r="E59" s="8">
        <v>6</v>
      </c>
      <c r="F59" s="8" t="s">
        <v>102</v>
      </c>
      <c r="G59" s="12">
        <v>625.41999999999996</v>
      </c>
      <c r="H59" s="9">
        <f t="shared" si="0"/>
        <v>3752.5199999999995</v>
      </c>
      <c r="I59" s="3"/>
      <c r="J59" s="3"/>
      <c r="K59" s="3"/>
      <c r="L59" s="3"/>
      <c r="M59" s="3"/>
      <c r="N59" s="3"/>
      <c r="O59" s="3"/>
    </row>
    <row r="60" spans="1:15" ht="14.1" customHeight="1" x14ac:dyDescent="0.25">
      <c r="A60" s="7">
        <f t="shared" si="1"/>
        <v>47</v>
      </c>
      <c r="B60" s="6" t="s">
        <v>100</v>
      </c>
      <c r="C60" s="6" t="s">
        <v>93</v>
      </c>
      <c r="D60" s="31">
        <v>44631</v>
      </c>
      <c r="E60" s="8">
        <v>7</v>
      </c>
      <c r="F60" s="8" t="s">
        <v>102</v>
      </c>
      <c r="G60" s="12">
        <v>352.18</v>
      </c>
      <c r="H60" s="9">
        <f t="shared" si="0"/>
        <v>2465.2600000000002</v>
      </c>
      <c r="I60" s="3"/>
      <c r="J60" s="3"/>
      <c r="K60" s="3"/>
      <c r="L60" s="3"/>
      <c r="M60" s="3"/>
      <c r="N60" s="3"/>
      <c r="O60" s="3"/>
    </row>
    <row r="61" spans="1:15" ht="14.1" customHeight="1" x14ac:dyDescent="0.25">
      <c r="A61" s="7">
        <f t="shared" si="1"/>
        <v>48</v>
      </c>
      <c r="B61" s="6" t="s">
        <v>101</v>
      </c>
      <c r="C61" s="6" t="s">
        <v>125</v>
      </c>
      <c r="D61" s="31" t="s">
        <v>229</v>
      </c>
      <c r="E61" s="8">
        <v>4</v>
      </c>
      <c r="F61" s="8" t="s">
        <v>17</v>
      </c>
      <c r="G61" s="12">
        <v>2379</v>
      </c>
      <c r="H61" s="9">
        <f t="shared" si="0"/>
        <v>9516</v>
      </c>
      <c r="I61" s="3"/>
      <c r="J61" s="3"/>
      <c r="K61" s="3"/>
      <c r="L61" s="3"/>
      <c r="M61" s="3"/>
      <c r="N61" s="3"/>
      <c r="O61" s="3"/>
    </row>
    <row r="62" spans="1:15" ht="14.1" customHeight="1" x14ac:dyDescent="0.25">
      <c r="A62" s="7">
        <f t="shared" si="1"/>
        <v>49</v>
      </c>
      <c r="B62" s="6" t="s">
        <v>103</v>
      </c>
      <c r="C62" s="6" t="s">
        <v>126</v>
      </c>
      <c r="D62" s="31" t="s">
        <v>229</v>
      </c>
      <c r="E62" s="8">
        <v>4</v>
      </c>
      <c r="F62" s="8" t="s">
        <v>17</v>
      </c>
      <c r="G62" s="12">
        <v>2750</v>
      </c>
      <c r="H62" s="9">
        <f t="shared" si="0"/>
        <v>11000</v>
      </c>
      <c r="I62" s="3"/>
      <c r="J62" s="3"/>
      <c r="K62" s="3"/>
      <c r="L62" s="3"/>
      <c r="M62" s="3"/>
      <c r="N62" s="3"/>
      <c r="O62" s="3"/>
    </row>
    <row r="63" spans="1:15" ht="14.1" customHeight="1" x14ac:dyDescent="0.25">
      <c r="A63" s="7">
        <f t="shared" si="1"/>
        <v>50</v>
      </c>
      <c r="B63" s="6" t="s">
        <v>104</v>
      </c>
      <c r="C63" s="6" t="s">
        <v>127</v>
      </c>
      <c r="D63" s="31" t="s">
        <v>229</v>
      </c>
      <c r="E63" s="8">
        <v>98</v>
      </c>
      <c r="F63" s="8" t="s">
        <v>15</v>
      </c>
      <c r="G63" s="12">
        <v>21.45</v>
      </c>
      <c r="H63" s="9">
        <f t="shared" si="0"/>
        <v>2102.1</v>
      </c>
      <c r="I63" s="3"/>
      <c r="J63" s="3"/>
      <c r="K63" s="3"/>
      <c r="L63" s="3"/>
      <c r="M63" s="3"/>
      <c r="N63" s="3"/>
      <c r="O63" s="3"/>
    </row>
    <row r="64" spans="1:15" ht="14.1" customHeight="1" x14ac:dyDescent="0.25">
      <c r="A64" s="7">
        <f t="shared" si="1"/>
        <v>51</v>
      </c>
      <c r="B64" s="6" t="s">
        <v>105</v>
      </c>
      <c r="C64" s="6" t="s">
        <v>128</v>
      </c>
      <c r="D64" s="31" t="s">
        <v>229</v>
      </c>
      <c r="E64" s="8">
        <v>73</v>
      </c>
      <c r="F64" s="8" t="s">
        <v>15</v>
      </c>
      <c r="G64" s="12">
        <v>21.45</v>
      </c>
      <c r="H64" s="9">
        <f t="shared" si="0"/>
        <v>1565.85</v>
      </c>
      <c r="I64" s="3"/>
      <c r="J64" s="3"/>
      <c r="K64" s="3"/>
      <c r="L64" s="3"/>
      <c r="M64" s="3"/>
      <c r="N64" s="3"/>
      <c r="O64" s="3"/>
    </row>
    <row r="65" spans="1:15" ht="14.1" customHeight="1" x14ac:dyDescent="0.25">
      <c r="A65" s="7">
        <f t="shared" si="1"/>
        <v>52</v>
      </c>
      <c r="B65" s="6" t="s">
        <v>106</v>
      </c>
      <c r="C65" s="6" t="s">
        <v>129</v>
      </c>
      <c r="D65" s="31">
        <v>44634</v>
      </c>
      <c r="E65" s="8">
        <v>6</v>
      </c>
      <c r="F65" s="8" t="s">
        <v>102</v>
      </c>
      <c r="G65" s="12">
        <v>52</v>
      </c>
      <c r="H65" s="9">
        <f t="shared" si="0"/>
        <v>312</v>
      </c>
      <c r="I65" s="3"/>
      <c r="J65" s="3"/>
      <c r="K65" s="3"/>
      <c r="L65" s="3"/>
      <c r="M65" s="3"/>
      <c r="N65" s="3"/>
      <c r="O65" s="3"/>
    </row>
    <row r="66" spans="1:15" ht="14.1" customHeight="1" x14ac:dyDescent="0.25">
      <c r="A66" s="7">
        <f t="shared" si="1"/>
        <v>53</v>
      </c>
      <c r="B66" s="6" t="s">
        <v>107</v>
      </c>
      <c r="C66" s="6" t="s">
        <v>130</v>
      </c>
      <c r="D66" s="31">
        <v>44634</v>
      </c>
      <c r="E66" s="8">
        <v>3</v>
      </c>
      <c r="F66" s="8" t="s">
        <v>102</v>
      </c>
      <c r="G66" s="12">
        <v>465</v>
      </c>
      <c r="H66" s="9">
        <f t="shared" si="0"/>
        <v>1395</v>
      </c>
      <c r="I66" s="3"/>
      <c r="J66" s="3"/>
      <c r="K66" s="3"/>
      <c r="L66" s="3"/>
      <c r="M66" s="3"/>
      <c r="N66" s="3"/>
      <c r="O66" s="3"/>
    </row>
    <row r="67" spans="1:15" ht="14.1" customHeight="1" x14ac:dyDescent="0.25">
      <c r="A67" s="7">
        <f t="shared" si="1"/>
        <v>54</v>
      </c>
      <c r="B67" s="6" t="s">
        <v>108</v>
      </c>
      <c r="C67" s="6" t="s">
        <v>131</v>
      </c>
      <c r="D67" s="31">
        <v>44634</v>
      </c>
      <c r="E67" s="8">
        <v>7</v>
      </c>
      <c r="F67" s="8" t="s">
        <v>102</v>
      </c>
      <c r="G67" s="12">
        <v>135</v>
      </c>
      <c r="H67" s="9">
        <f t="shared" si="0"/>
        <v>945</v>
      </c>
      <c r="J67" s="4"/>
      <c r="L67" s="3"/>
      <c r="M67" s="3"/>
      <c r="N67" s="3"/>
      <c r="O67" s="3"/>
    </row>
    <row r="68" spans="1:15" ht="15.75" x14ac:dyDescent="0.25">
      <c r="A68" s="7">
        <f t="shared" si="1"/>
        <v>55</v>
      </c>
      <c r="B68" s="6" t="s">
        <v>109</v>
      </c>
      <c r="C68" s="6" t="s">
        <v>132</v>
      </c>
      <c r="D68" s="31">
        <v>44634</v>
      </c>
      <c r="E68" s="8">
        <v>1</v>
      </c>
      <c r="F68" s="8" t="s">
        <v>15</v>
      </c>
      <c r="G68" s="12">
        <v>950</v>
      </c>
      <c r="H68" s="9">
        <f t="shared" si="0"/>
        <v>950</v>
      </c>
    </row>
    <row r="69" spans="1:15" ht="15.75" x14ac:dyDescent="0.25">
      <c r="A69" s="7">
        <f t="shared" si="1"/>
        <v>56</v>
      </c>
      <c r="B69" s="6" t="s">
        <v>110</v>
      </c>
      <c r="C69" s="6" t="s">
        <v>133</v>
      </c>
      <c r="D69" s="31">
        <v>44634</v>
      </c>
      <c r="E69" s="8">
        <v>0</v>
      </c>
      <c r="F69" s="8" t="s">
        <v>15</v>
      </c>
      <c r="G69" s="12">
        <v>1325</v>
      </c>
      <c r="H69" s="9">
        <f t="shared" si="0"/>
        <v>0</v>
      </c>
    </row>
    <row r="70" spans="1:15" ht="15.75" x14ac:dyDescent="0.25">
      <c r="A70" s="7">
        <f t="shared" si="1"/>
        <v>57</v>
      </c>
      <c r="B70" s="6" t="s">
        <v>111</v>
      </c>
      <c r="C70" s="6" t="s">
        <v>134</v>
      </c>
      <c r="D70" s="31">
        <v>44634</v>
      </c>
      <c r="E70" s="8">
        <v>2</v>
      </c>
      <c r="F70" s="8" t="s">
        <v>102</v>
      </c>
      <c r="G70" s="12">
        <v>120</v>
      </c>
      <c r="H70" s="9">
        <f t="shared" si="0"/>
        <v>240</v>
      </c>
    </row>
    <row r="71" spans="1:15" ht="15.75" x14ac:dyDescent="0.25">
      <c r="A71" s="7">
        <f t="shared" si="1"/>
        <v>58</v>
      </c>
      <c r="B71" s="6" t="s">
        <v>112</v>
      </c>
      <c r="C71" s="6" t="s">
        <v>135</v>
      </c>
      <c r="D71" s="31">
        <v>44634</v>
      </c>
      <c r="E71" s="8">
        <v>12</v>
      </c>
      <c r="F71" s="8" t="s">
        <v>102</v>
      </c>
      <c r="G71" s="12">
        <v>575</v>
      </c>
      <c r="H71" s="9">
        <f t="shared" si="0"/>
        <v>6900</v>
      </c>
    </row>
    <row r="72" spans="1:15" ht="15.75" x14ac:dyDescent="0.25">
      <c r="A72" s="7">
        <f t="shared" si="1"/>
        <v>59</v>
      </c>
      <c r="B72" s="6" t="s">
        <v>113</v>
      </c>
      <c r="C72" s="6" t="s">
        <v>157</v>
      </c>
      <c r="D72" s="31">
        <v>44634</v>
      </c>
      <c r="E72" s="8">
        <v>0</v>
      </c>
      <c r="F72" s="8" t="s">
        <v>15</v>
      </c>
      <c r="G72" s="12">
        <v>82</v>
      </c>
      <c r="H72" s="9">
        <f t="shared" si="0"/>
        <v>0</v>
      </c>
    </row>
    <row r="73" spans="1:15" ht="15.75" x14ac:dyDescent="0.25">
      <c r="A73" s="7">
        <f t="shared" si="1"/>
        <v>60</v>
      </c>
      <c r="B73" s="6" t="s">
        <v>114</v>
      </c>
      <c r="C73" s="6" t="s">
        <v>136</v>
      </c>
      <c r="D73" s="31">
        <v>44634</v>
      </c>
      <c r="E73" s="8">
        <v>2</v>
      </c>
      <c r="F73" s="8" t="s">
        <v>102</v>
      </c>
      <c r="G73" s="12">
        <v>160</v>
      </c>
      <c r="H73" s="9">
        <f t="shared" si="0"/>
        <v>320</v>
      </c>
    </row>
    <row r="74" spans="1:15" ht="15.75" x14ac:dyDescent="0.25">
      <c r="A74" s="7">
        <f t="shared" si="1"/>
        <v>61</v>
      </c>
      <c r="B74" s="6" t="s">
        <v>115</v>
      </c>
      <c r="C74" s="6" t="s">
        <v>137</v>
      </c>
      <c r="D74" s="31">
        <v>44634</v>
      </c>
      <c r="E74" s="8">
        <v>15</v>
      </c>
      <c r="F74" s="8" t="s">
        <v>15</v>
      </c>
      <c r="G74" s="12">
        <v>350</v>
      </c>
      <c r="H74" s="9">
        <f t="shared" si="0"/>
        <v>5250</v>
      </c>
    </row>
    <row r="75" spans="1:15" ht="15.75" x14ac:dyDescent="0.25">
      <c r="A75" s="7">
        <f t="shared" si="1"/>
        <v>62</v>
      </c>
      <c r="B75" s="6" t="s">
        <v>116</v>
      </c>
      <c r="C75" s="6" t="s">
        <v>138</v>
      </c>
      <c r="D75" s="31">
        <v>44634</v>
      </c>
      <c r="E75" s="8">
        <v>19</v>
      </c>
      <c r="F75" s="8" t="s">
        <v>15</v>
      </c>
      <c r="G75" s="12">
        <v>94</v>
      </c>
      <c r="H75" s="9">
        <f t="shared" si="0"/>
        <v>1786</v>
      </c>
    </row>
    <row r="76" spans="1:15" ht="15.75" x14ac:dyDescent="0.25">
      <c r="A76" s="7">
        <f t="shared" si="1"/>
        <v>63</v>
      </c>
      <c r="B76" s="6" t="s">
        <v>117</v>
      </c>
      <c r="C76" s="6" t="s">
        <v>139</v>
      </c>
      <c r="D76" s="31">
        <v>44634</v>
      </c>
      <c r="E76" s="8">
        <v>0</v>
      </c>
      <c r="F76" s="8" t="s">
        <v>102</v>
      </c>
      <c r="G76" s="12">
        <v>45</v>
      </c>
      <c r="H76" s="9">
        <f t="shared" si="0"/>
        <v>0</v>
      </c>
    </row>
    <row r="77" spans="1:15" ht="15.75" x14ac:dyDescent="0.25">
      <c r="A77" s="7">
        <f t="shared" si="1"/>
        <v>64</v>
      </c>
      <c r="B77" s="6" t="s">
        <v>118</v>
      </c>
      <c r="C77" s="6" t="s">
        <v>140</v>
      </c>
      <c r="D77" s="31">
        <v>44634</v>
      </c>
      <c r="E77" s="8">
        <v>9</v>
      </c>
      <c r="F77" s="8" t="s">
        <v>123</v>
      </c>
      <c r="G77" s="12">
        <v>220</v>
      </c>
      <c r="H77" s="9">
        <f t="shared" si="0"/>
        <v>1980</v>
      </c>
    </row>
    <row r="78" spans="1:15" ht="15.75" x14ac:dyDescent="0.25">
      <c r="A78" s="7">
        <f t="shared" si="1"/>
        <v>65</v>
      </c>
      <c r="B78" s="6" t="s">
        <v>119</v>
      </c>
      <c r="C78" s="6" t="s">
        <v>141</v>
      </c>
      <c r="D78" s="31">
        <v>44634</v>
      </c>
      <c r="E78" s="8">
        <v>3</v>
      </c>
      <c r="F78" s="8" t="s">
        <v>123</v>
      </c>
      <c r="G78" s="12">
        <v>395</v>
      </c>
      <c r="H78" s="9">
        <f t="shared" ref="H78:H114" si="2">E78*G78</f>
        <v>1185</v>
      </c>
    </row>
    <row r="79" spans="1:15" ht="15.75" x14ac:dyDescent="0.25">
      <c r="A79" s="7">
        <f t="shared" ref="A79:A112" si="3">A78+1</f>
        <v>66</v>
      </c>
      <c r="B79" s="6" t="s">
        <v>120</v>
      </c>
      <c r="C79" s="6" t="s">
        <v>142</v>
      </c>
      <c r="D79" s="31">
        <v>44634</v>
      </c>
      <c r="E79" s="8">
        <v>0</v>
      </c>
      <c r="F79" s="8" t="s">
        <v>102</v>
      </c>
      <c r="G79" s="12">
        <v>60</v>
      </c>
      <c r="H79" s="9">
        <f t="shared" si="2"/>
        <v>0</v>
      </c>
    </row>
    <row r="80" spans="1:15" ht="15.75" x14ac:dyDescent="0.25">
      <c r="A80" s="7">
        <f t="shared" si="3"/>
        <v>67</v>
      </c>
      <c r="B80" s="6" t="s">
        <v>121</v>
      </c>
      <c r="C80" s="6" t="s">
        <v>143</v>
      </c>
      <c r="D80" s="31">
        <v>44634</v>
      </c>
      <c r="E80" s="8">
        <v>0</v>
      </c>
      <c r="F80" s="8" t="s">
        <v>102</v>
      </c>
      <c r="G80" s="12">
        <v>495</v>
      </c>
      <c r="H80" s="9">
        <f t="shared" si="2"/>
        <v>0</v>
      </c>
    </row>
    <row r="81" spans="1:8" ht="15.75" x14ac:dyDescent="0.25">
      <c r="A81" s="7">
        <f t="shared" si="3"/>
        <v>68</v>
      </c>
      <c r="B81" s="6" t="s">
        <v>122</v>
      </c>
      <c r="C81" s="6" t="s">
        <v>145</v>
      </c>
      <c r="D81" s="31">
        <v>44634</v>
      </c>
      <c r="E81" s="8">
        <v>9</v>
      </c>
      <c r="F81" s="8" t="s">
        <v>102</v>
      </c>
      <c r="G81" s="12">
        <v>67</v>
      </c>
      <c r="H81" s="9">
        <f t="shared" si="2"/>
        <v>603</v>
      </c>
    </row>
    <row r="82" spans="1:8" ht="15.75" x14ac:dyDescent="0.25">
      <c r="A82" s="7">
        <f t="shared" si="3"/>
        <v>69</v>
      </c>
      <c r="B82" s="6" t="s">
        <v>144</v>
      </c>
      <c r="C82" s="6" t="s">
        <v>147</v>
      </c>
      <c r="D82" s="31">
        <v>44634</v>
      </c>
      <c r="E82" s="8">
        <v>5</v>
      </c>
      <c r="F82" s="8" t="s">
        <v>102</v>
      </c>
      <c r="G82" s="12">
        <v>67</v>
      </c>
      <c r="H82" s="9">
        <f t="shared" si="2"/>
        <v>335</v>
      </c>
    </row>
    <row r="83" spans="1:8" ht="15.75" x14ac:dyDescent="0.25">
      <c r="A83" s="7">
        <f t="shared" si="3"/>
        <v>70</v>
      </c>
      <c r="B83" s="6" t="s">
        <v>146</v>
      </c>
      <c r="C83" s="6" t="s">
        <v>149</v>
      </c>
      <c r="D83" s="31">
        <v>44634</v>
      </c>
      <c r="E83" s="8">
        <v>7</v>
      </c>
      <c r="F83" s="8" t="s">
        <v>102</v>
      </c>
      <c r="G83" s="12">
        <v>15</v>
      </c>
      <c r="H83" s="9">
        <f t="shared" si="2"/>
        <v>105</v>
      </c>
    </row>
    <row r="84" spans="1:8" ht="15.75" x14ac:dyDescent="0.25">
      <c r="A84" s="7">
        <f t="shared" si="3"/>
        <v>71</v>
      </c>
      <c r="B84" s="6" t="s">
        <v>148</v>
      </c>
      <c r="C84" s="6" t="s">
        <v>151</v>
      </c>
      <c r="D84" s="31">
        <v>44634</v>
      </c>
      <c r="E84" s="8">
        <v>3</v>
      </c>
      <c r="F84" s="8" t="s">
        <v>155</v>
      </c>
      <c r="G84" s="12">
        <v>127</v>
      </c>
      <c r="H84" s="9">
        <f t="shared" si="2"/>
        <v>381</v>
      </c>
    </row>
    <row r="85" spans="1:8" ht="15.75" x14ac:dyDescent="0.25">
      <c r="A85" s="7">
        <f t="shared" si="3"/>
        <v>72</v>
      </c>
      <c r="B85" s="6" t="s">
        <v>150</v>
      </c>
      <c r="C85" s="6" t="s">
        <v>152</v>
      </c>
      <c r="D85" s="31">
        <v>44637</v>
      </c>
      <c r="E85" s="8">
        <v>0</v>
      </c>
      <c r="F85" s="8" t="s">
        <v>154</v>
      </c>
      <c r="G85" s="12">
        <v>9727.5</v>
      </c>
      <c r="H85" s="9">
        <f t="shared" si="2"/>
        <v>0</v>
      </c>
    </row>
    <row r="86" spans="1:8" ht="15.75" x14ac:dyDescent="0.25">
      <c r="A86" s="15">
        <f t="shared" si="3"/>
        <v>73</v>
      </c>
      <c r="B86" s="16" t="s">
        <v>193</v>
      </c>
      <c r="C86" s="17" t="s">
        <v>165</v>
      </c>
      <c r="D86" s="32" t="s">
        <v>220</v>
      </c>
      <c r="E86" s="18">
        <v>0</v>
      </c>
      <c r="F86" s="18" t="s">
        <v>102</v>
      </c>
      <c r="G86" s="19">
        <v>30084.75</v>
      </c>
      <c r="H86" s="20">
        <f t="shared" si="2"/>
        <v>0</v>
      </c>
    </row>
    <row r="87" spans="1:8" ht="15.75" x14ac:dyDescent="0.25">
      <c r="A87" s="15">
        <f t="shared" si="3"/>
        <v>74</v>
      </c>
      <c r="B87" s="16" t="s">
        <v>194</v>
      </c>
      <c r="C87" s="21" t="s">
        <v>166</v>
      </c>
      <c r="D87" s="33" t="s">
        <v>221</v>
      </c>
      <c r="E87" s="18">
        <v>0</v>
      </c>
      <c r="F87" s="18" t="s">
        <v>102</v>
      </c>
      <c r="G87" s="19">
        <v>23000</v>
      </c>
      <c r="H87" s="20">
        <f t="shared" si="2"/>
        <v>0</v>
      </c>
    </row>
    <row r="88" spans="1:8" ht="15.75" x14ac:dyDescent="0.25">
      <c r="A88" s="15">
        <f t="shared" si="3"/>
        <v>75</v>
      </c>
      <c r="B88" s="16" t="s">
        <v>195</v>
      </c>
      <c r="C88" s="16" t="s">
        <v>167</v>
      </c>
      <c r="D88" s="34" t="s">
        <v>222</v>
      </c>
      <c r="E88" s="18">
        <v>101</v>
      </c>
      <c r="F88" s="18" t="s">
        <v>102</v>
      </c>
      <c r="G88" s="19">
        <v>140</v>
      </c>
      <c r="H88" s="20">
        <f t="shared" si="2"/>
        <v>14140</v>
      </c>
    </row>
    <row r="89" spans="1:8" ht="15.75" x14ac:dyDescent="0.25">
      <c r="A89" s="15">
        <f t="shared" si="3"/>
        <v>76</v>
      </c>
      <c r="B89" s="16" t="s">
        <v>196</v>
      </c>
      <c r="C89" s="21" t="s">
        <v>168</v>
      </c>
      <c r="D89" s="33" t="s">
        <v>222</v>
      </c>
      <c r="E89" s="18">
        <v>32</v>
      </c>
      <c r="F89" s="18" t="s">
        <v>102</v>
      </c>
      <c r="G89" s="19">
        <v>150</v>
      </c>
      <c r="H89" s="20">
        <f t="shared" si="2"/>
        <v>4800</v>
      </c>
    </row>
    <row r="90" spans="1:8" ht="15.75" x14ac:dyDescent="0.25">
      <c r="A90" s="15">
        <f t="shared" si="3"/>
        <v>77</v>
      </c>
      <c r="B90" s="16" t="s">
        <v>197</v>
      </c>
      <c r="C90" s="16" t="s">
        <v>169</v>
      </c>
      <c r="D90" s="34" t="s">
        <v>222</v>
      </c>
      <c r="E90" s="18">
        <v>130</v>
      </c>
      <c r="F90" s="18" t="s">
        <v>102</v>
      </c>
      <c r="G90" s="19">
        <v>195</v>
      </c>
      <c r="H90" s="20">
        <f t="shared" si="2"/>
        <v>25350</v>
      </c>
    </row>
    <row r="91" spans="1:8" ht="15.75" x14ac:dyDescent="0.25">
      <c r="A91" s="15">
        <f>A90+1</f>
        <v>78</v>
      </c>
      <c r="B91" s="16" t="s">
        <v>198</v>
      </c>
      <c r="C91" s="16" t="s">
        <v>170</v>
      </c>
      <c r="D91" s="34" t="s">
        <v>163</v>
      </c>
      <c r="E91" s="18">
        <v>3</v>
      </c>
      <c r="F91" s="18" t="s">
        <v>17</v>
      </c>
      <c r="G91" s="19">
        <v>300</v>
      </c>
      <c r="H91" s="20">
        <f t="shared" si="2"/>
        <v>900</v>
      </c>
    </row>
    <row r="92" spans="1:8" ht="15.75" x14ac:dyDescent="0.25">
      <c r="A92" s="15">
        <f t="shared" si="3"/>
        <v>79</v>
      </c>
      <c r="B92" s="16" t="s">
        <v>199</v>
      </c>
      <c r="C92" s="21" t="s">
        <v>171</v>
      </c>
      <c r="D92" s="33" t="s">
        <v>163</v>
      </c>
      <c r="E92" s="18">
        <v>5</v>
      </c>
      <c r="F92" s="18" t="s">
        <v>17</v>
      </c>
      <c r="G92" s="19">
        <v>280</v>
      </c>
      <c r="H92" s="20">
        <f t="shared" si="2"/>
        <v>1400</v>
      </c>
    </row>
    <row r="93" spans="1:8" ht="15.75" x14ac:dyDescent="0.25">
      <c r="A93" s="15">
        <f t="shared" si="3"/>
        <v>80</v>
      </c>
      <c r="B93" s="16" t="s">
        <v>200</v>
      </c>
      <c r="C93" s="16" t="s">
        <v>172</v>
      </c>
      <c r="D93" s="34" t="s">
        <v>163</v>
      </c>
      <c r="E93" s="18">
        <v>4</v>
      </c>
      <c r="F93" s="18" t="s">
        <v>17</v>
      </c>
      <c r="G93" s="19">
        <v>280</v>
      </c>
      <c r="H93" s="20">
        <f t="shared" si="2"/>
        <v>1120</v>
      </c>
    </row>
    <row r="94" spans="1:8" ht="15.75" x14ac:dyDescent="0.25">
      <c r="A94" s="15">
        <f t="shared" si="3"/>
        <v>81</v>
      </c>
      <c r="B94" s="16" t="s">
        <v>201</v>
      </c>
      <c r="C94" s="21" t="s">
        <v>173</v>
      </c>
      <c r="D94" s="33" t="s">
        <v>163</v>
      </c>
      <c r="E94" s="18">
        <v>5</v>
      </c>
      <c r="F94" s="18" t="s">
        <v>17</v>
      </c>
      <c r="G94" s="19">
        <v>280</v>
      </c>
      <c r="H94" s="20">
        <f t="shared" si="2"/>
        <v>1400</v>
      </c>
    </row>
    <row r="95" spans="1:8" ht="15.75" x14ac:dyDescent="0.25">
      <c r="A95" s="15">
        <f t="shared" si="3"/>
        <v>82</v>
      </c>
      <c r="B95" s="16" t="s">
        <v>202</v>
      </c>
      <c r="C95" s="16" t="s">
        <v>174</v>
      </c>
      <c r="D95" s="34" t="s">
        <v>163</v>
      </c>
      <c r="E95" s="18">
        <v>2</v>
      </c>
      <c r="F95" s="18" t="s">
        <v>102</v>
      </c>
      <c r="G95" s="19">
        <v>445</v>
      </c>
      <c r="H95" s="20">
        <f t="shared" si="2"/>
        <v>890</v>
      </c>
    </row>
    <row r="96" spans="1:8" ht="15.75" x14ac:dyDescent="0.25">
      <c r="A96" s="15">
        <f t="shared" si="3"/>
        <v>83</v>
      </c>
      <c r="B96" s="16" t="s">
        <v>203</v>
      </c>
      <c r="C96" s="21" t="s">
        <v>175</v>
      </c>
      <c r="D96" s="33" t="s">
        <v>163</v>
      </c>
      <c r="E96" s="18">
        <v>60</v>
      </c>
      <c r="F96" s="18" t="s">
        <v>102</v>
      </c>
      <c r="G96" s="19">
        <v>90</v>
      </c>
      <c r="H96" s="20">
        <f t="shared" si="2"/>
        <v>5400</v>
      </c>
    </row>
    <row r="97" spans="1:8" ht="15.75" x14ac:dyDescent="0.25">
      <c r="A97" s="15">
        <f t="shared" si="3"/>
        <v>84</v>
      </c>
      <c r="B97" s="16" t="s">
        <v>204</v>
      </c>
      <c r="C97" s="16" t="s">
        <v>176</v>
      </c>
      <c r="D97" s="34" t="s">
        <v>163</v>
      </c>
      <c r="E97" s="18">
        <v>475</v>
      </c>
      <c r="F97" s="18" t="s">
        <v>102</v>
      </c>
      <c r="G97" s="19">
        <v>9</v>
      </c>
      <c r="H97" s="20">
        <f t="shared" si="2"/>
        <v>4275</v>
      </c>
    </row>
    <row r="98" spans="1:8" ht="15.75" x14ac:dyDescent="0.25">
      <c r="A98" s="15">
        <f t="shared" si="3"/>
        <v>85</v>
      </c>
      <c r="B98" s="16" t="s">
        <v>205</v>
      </c>
      <c r="C98" s="21" t="s">
        <v>177</v>
      </c>
      <c r="D98" s="33" t="s">
        <v>163</v>
      </c>
      <c r="E98" s="18">
        <v>199</v>
      </c>
      <c r="F98" s="18" t="s">
        <v>102</v>
      </c>
      <c r="G98" s="19">
        <v>11</v>
      </c>
      <c r="H98" s="20">
        <f t="shared" si="2"/>
        <v>2189</v>
      </c>
    </row>
    <row r="99" spans="1:8" ht="15.75" x14ac:dyDescent="0.25">
      <c r="A99" s="15">
        <f t="shared" si="3"/>
        <v>86</v>
      </c>
      <c r="B99" s="16" t="s">
        <v>206</v>
      </c>
      <c r="C99" s="16" t="s">
        <v>178</v>
      </c>
      <c r="D99" s="34" t="s">
        <v>163</v>
      </c>
      <c r="E99" s="18">
        <v>173</v>
      </c>
      <c r="F99" s="18" t="s">
        <v>102</v>
      </c>
      <c r="G99" s="19">
        <v>6</v>
      </c>
      <c r="H99" s="20">
        <f t="shared" si="2"/>
        <v>1038</v>
      </c>
    </row>
    <row r="100" spans="1:8" ht="15.75" x14ac:dyDescent="0.25">
      <c r="A100" s="15">
        <f t="shared" si="3"/>
        <v>87</v>
      </c>
      <c r="B100" s="16" t="s">
        <v>207</v>
      </c>
      <c r="C100" s="21" t="s">
        <v>179</v>
      </c>
      <c r="D100" s="33" t="s">
        <v>163</v>
      </c>
      <c r="E100" s="18">
        <v>209</v>
      </c>
      <c r="F100" s="18" t="s">
        <v>102</v>
      </c>
      <c r="G100" s="19">
        <v>12</v>
      </c>
      <c r="H100" s="20">
        <f t="shared" si="2"/>
        <v>2508</v>
      </c>
    </row>
    <row r="101" spans="1:8" ht="15.75" x14ac:dyDescent="0.25">
      <c r="A101" s="15">
        <f t="shared" si="3"/>
        <v>88</v>
      </c>
      <c r="B101" s="22" t="s">
        <v>208</v>
      </c>
      <c r="C101" s="16" t="s">
        <v>180</v>
      </c>
      <c r="D101" s="34" t="s">
        <v>163</v>
      </c>
      <c r="E101" s="23">
        <v>420</v>
      </c>
      <c r="F101" s="23" t="s">
        <v>102</v>
      </c>
      <c r="G101" s="24">
        <v>17</v>
      </c>
      <c r="H101" s="25">
        <f t="shared" si="2"/>
        <v>7140</v>
      </c>
    </row>
    <row r="102" spans="1:8" ht="15.75" x14ac:dyDescent="0.25">
      <c r="A102" s="15">
        <f t="shared" si="3"/>
        <v>89</v>
      </c>
      <c r="B102" s="16" t="s">
        <v>209</v>
      </c>
      <c r="C102" s="21" t="s">
        <v>181</v>
      </c>
      <c r="D102" s="34" t="s">
        <v>163</v>
      </c>
      <c r="E102" s="18">
        <v>72</v>
      </c>
      <c r="F102" s="18" t="s">
        <v>102</v>
      </c>
      <c r="G102" s="19">
        <v>40</v>
      </c>
      <c r="H102" s="20">
        <f t="shared" si="2"/>
        <v>2880</v>
      </c>
    </row>
    <row r="103" spans="1:8" ht="15.75" x14ac:dyDescent="0.25">
      <c r="A103" s="15">
        <f t="shared" si="3"/>
        <v>90</v>
      </c>
      <c r="B103" s="16" t="s">
        <v>210</v>
      </c>
      <c r="C103" s="16" t="s">
        <v>182</v>
      </c>
      <c r="D103" s="33" t="s">
        <v>163</v>
      </c>
      <c r="E103" s="18">
        <v>48</v>
      </c>
      <c r="F103" s="18" t="s">
        <v>102</v>
      </c>
      <c r="G103" s="19">
        <v>23</v>
      </c>
      <c r="H103" s="20">
        <f t="shared" si="2"/>
        <v>1104</v>
      </c>
    </row>
    <row r="104" spans="1:8" ht="15.75" x14ac:dyDescent="0.25">
      <c r="A104" s="15">
        <f t="shared" si="3"/>
        <v>91</v>
      </c>
      <c r="B104" s="16" t="s">
        <v>211</v>
      </c>
      <c r="C104" s="21" t="s">
        <v>183</v>
      </c>
      <c r="D104" s="34" t="s">
        <v>163</v>
      </c>
      <c r="E104" s="18">
        <v>97</v>
      </c>
      <c r="F104" s="18" t="s">
        <v>102</v>
      </c>
      <c r="G104" s="19">
        <v>25</v>
      </c>
      <c r="H104" s="20">
        <f t="shared" si="2"/>
        <v>2425</v>
      </c>
    </row>
    <row r="105" spans="1:8" ht="15.75" x14ac:dyDescent="0.25">
      <c r="A105" s="15">
        <f t="shared" si="3"/>
        <v>92</v>
      </c>
      <c r="B105" s="16" t="s">
        <v>212</v>
      </c>
      <c r="C105" s="16" t="s">
        <v>184</v>
      </c>
      <c r="D105" s="33" t="s">
        <v>163</v>
      </c>
      <c r="E105" s="18">
        <v>3</v>
      </c>
      <c r="F105" s="18" t="s">
        <v>102</v>
      </c>
      <c r="G105" s="19">
        <v>300</v>
      </c>
      <c r="H105" s="20">
        <f t="shared" si="2"/>
        <v>900</v>
      </c>
    </row>
    <row r="106" spans="1:8" ht="15.75" x14ac:dyDescent="0.25">
      <c r="A106" s="15">
        <f t="shared" si="3"/>
        <v>93</v>
      </c>
      <c r="B106" s="16" t="s">
        <v>213</v>
      </c>
      <c r="C106" s="21" t="s">
        <v>185</v>
      </c>
      <c r="D106" s="34" t="s">
        <v>163</v>
      </c>
      <c r="E106" s="18">
        <v>84</v>
      </c>
      <c r="F106" s="18" t="s">
        <v>102</v>
      </c>
      <c r="G106" s="19">
        <v>12</v>
      </c>
      <c r="H106" s="20">
        <f t="shared" si="2"/>
        <v>1008</v>
      </c>
    </row>
    <row r="107" spans="1:8" ht="15.75" x14ac:dyDescent="0.25">
      <c r="A107" s="15">
        <f t="shared" si="3"/>
        <v>94</v>
      </c>
      <c r="B107" s="16" t="s">
        <v>214</v>
      </c>
      <c r="C107" s="16" t="s">
        <v>186</v>
      </c>
      <c r="D107" s="34" t="s">
        <v>223</v>
      </c>
      <c r="E107" s="18">
        <v>3</v>
      </c>
      <c r="F107" s="18" t="s">
        <v>102</v>
      </c>
      <c r="G107" s="19">
        <v>500</v>
      </c>
      <c r="H107" s="20">
        <f t="shared" si="2"/>
        <v>1500</v>
      </c>
    </row>
    <row r="108" spans="1:8" ht="15.75" x14ac:dyDescent="0.25">
      <c r="A108" s="15">
        <f t="shared" si="3"/>
        <v>95</v>
      </c>
      <c r="B108" s="16" t="s">
        <v>215</v>
      </c>
      <c r="C108" s="21" t="s">
        <v>187</v>
      </c>
      <c r="D108" s="33" t="s">
        <v>223</v>
      </c>
      <c r="E108" s="18">
        <v>3</v>
      </c>
      <c r="F108" s="18" t="s">
        <v>102</v>
      </c>
      <c r="G108" s="19">
        <v>500</v>
      </c>
      <c r="H108" s="20">
        <f t="shared" si="2"/>
        <v>1500</v>
      </c>
    </row>
    <row r="109" spans="1:8" ht="15.75" x14ac:dyDescent="0.25">
      <c r="A109" s="15">
        <f t="shared" si="3"/>
        <v>96</v>
      </c>
      <c r="B109" s="16" t="s">
        <v>216</v>
      </c>
      <c r="C109" s="16" t="s">
        <v>188</v>
      </c>
      <c r="D109" s="34" t="s">
        <v>224</v>
      </c>
      <c r="E109" s="18">
        <v>11</v>
      </c>
      <c r="F109" s="18" t="s">
        <v>102</v>
      </c>
      <c r="G109" s="19">
        <v>3500</v>
      </c>
      <c r="H109" s="20">
        <f t="shared" si="2"/>
        <v>38500</v>
      </c>
    </row>
    <row r="110" spans="1:8" ht="15.75" x14ac:dyDescent="0.25">
      <c r="A110" s="15">
        <f t="shared" si="3"/>
        <v>97</v>
      </c>
      <c r="B110" s="16" t="s">
        <v>217</v>
      </c>
      <c r="C110" s="21" t="s">
        <v>189</v>
      </c>
      <c r="D110" s="34" t="s">
        <v>224</v>
      </c>
      <c r="E110" s="18">
        <v>1</v>
      </c>
      <c r="F110" s="18" t="s">
        <v>102</v>
      </c>
      <c r="G110" s="19">
        <v>927.03</v>
      </c>
      <c r="H110" s="20">
        <f t="shared" si="2"/>
        <v>927.03</v>
      </c>
    </row>
    <row r="111" spans="1:8" ht="15.75" x14ac:dyDescent="0.25">
      <c r="A111" s="15">
        <f t="shared" si="3"/>
        <v>98</v>
      </c>
      <c r="B111" s="16" t="s">
        <v>218</v>
      </c>
      <c r="C111" s="21" t="s">
        <v>190</v>
      </c>
      <c r="D111" s="33" t="s">
        <v>225</v>
      </c>
      <c r="E111" s="18">
        <v>0</v>
      </c>
      <c r="F111" s="18" t="s">
        <v>102</v>
      </c>
      <c r="G111" s="19">
        <v>7</v>
      </c>
      <c r="H111" s="20">
        <f t="shared" si="2"/>
        <v>0</v>
      </c>
    </row>
    <row r="112" spans="1:8" ht="15.75" x14ac:dyDescent="0.25">
      <c r="A112" s="15">
        <f t="shared" si="3"/>
        <v>99</v>
      </c>
      <c r="B112" s="16" t="s">
        <v>219</v>
      </c>
      <c r="C112" s="16" t="s">
        <v>191</v>
      </c>
      <c r="D112" s="34" t="s">
        <v>226</v>
      </c>
      <c r="E112" s="18">
        <v>23</v>
      </c>
      <c r="F112" s="18" t="s">
        <v>102</v>
      </c>
      <c r="G112" s="19">
        <v>29.78</v>
      </c>
      <c r="H112" s="20">
        <f t="shared" si="2"/>
        <v>684.94</v>
      </c>
    </row>
    <row r="113" spans="1:8" ht="15.75" x14ac:dyDescent="0.25">
      <c r="A113" s="15">
        <f>A112+1</f>
        <v>100</v>
      </c>
      <c r="B113" s="16" t="s">
        <v>227</v>
      </c>
      <c r="C113" s="21" t="s">
        <v>192</v>
      </c>
      <c r="D113" s="33" t="s">
        <v>226</v>
      </c>
      <c r="E113" s="18">
        <v>27</v>
      </c>
      <c r="F113" s="18" t="s">
        <v>102</v>
      </c>
      <c r="G113" s="19">
        <v>59.73</v>
      </c>
      <c r="H113" s="20">
        <f t="shared" si="2"/>
        <v>1612.7099999999998</v>
      </c>
    </row>
    <row r="114" spans="1:8" ht="15.75" x14ac:dyDescent="0.25">
      <c r="A114" s="15">
        <f>A113+1</f>
        <v>101</v>
      </c>
      <c r="B114" s="16" t="s">
        <v>231</v>
      </c>
      <c r="C114" s="21" t="s">
        <v>230</v>
      </c>
      <c r="D114" s="33" t="s">
        <v>232</v>
      </c>
      <c r="E114" s="18">
        <v>100</v>
      </c>
      <c r="F114" s="18" t="s">
        <v>102</v>
      </c>
      <c r="G114" s="19">
        <v>60</v>
      </c>
      <c r="H114" s="20">
        <f t="shared" si="2"/>
        <v>6000</v>
      </c>
    </row>
    <row r="115" spans="1:8" ht="15.75" x14ac:dyDescent="0.25">
      <c r="A115" s="26"/>
      <c r="B115" s="27" t="s">
        <v>8</v>
      </c>
      <c r="C115" s="28"/>
      <c r="D115" s="35"/>
      <c r="E115" s="28"/>
      <c r="F115" s="28"/>
      <c r="G115" s="29"/>
      <c r="H115" s="29">
        <f>SUM(H14:H114)</f>
        <v>251690.65</v>
      </c>
    </row>
    <row r="116" spans="1:8" ht="15.75" x14ac:dyDescent="0.25">
      <c r="C116" s="14"/>
    </row>
    <row r="117" spans="1:8" ht="15.75" x14ac:dyDescent="0.25">
      <c r="C117" s="14"/>
    </row>
    <row r="118" spans="1:8" ht="15.75" x14ac:dyDescent="0.25">
      <c r="C118" s="14"/>
    </row>
    <row r="119" spans="1:8" x14ac:dyDescent="0.2">
      <c r="B119" s="5" t="s">
        <v>158</v>
      </c>
      <c r="C119" s="5"/>
    </row>
    <row r="120" spans="1:8" x14ac:dyDescent="0.2">
      <c r="B120" s="5" t="s">
        <v>156</v>
      </c>
      <c r="C120" s="5"/>
    </row>
  </sheetData>
  <mergeCells count="5">
    <mergeCell ref="C3:F3"/>
    <mergeCell ref="C4:F4"/>
    <mergeCell ref="C5:F5"/>
    <mergeCell ref="A10:H10"/>
    <mergeCell ref="A11:H11"/>
  </mergeCells>
  <pageMargins left="0.7" right="0.7" top="0.75" bottom="0.75" header="0.3" footer="0.3"/>
  <pageSetup scale="9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- JUNIO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Perez</dc:creator>
  <cp:lastModifiedBy>Dra. Ysabel Diaz</cp:lastModifiedBy>
  <cp:lastPrinted>2022-07-01T14:36:24Z</cp:lastPrinted>
  <dcterms:created xsi:type="dcterms:W3CDTF">2022-03-03T22:36:08Z</dcterms:created>
  <dcterms:modified xsi:type="dcterms:W3CDTF">2022-07-04T15:47:48Z</dcterms:modified>
</cp:coreProperties>
</file>