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tmp" ContentType="image/p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prensadelpresidente-my.sharepoint.com/personal/yoldygonzalez_prensadelpresidente_gob_do/Documents/Escritorio/carpeta de inventario servicios generales/"/>
    </mc:Choice>
  </mc:AlternateContent>
  <xr:revisionPtr revIDLastSave="619" documentId="8_{96478055-4E44-42CB-9D7B-06A7229772EC}" xr6:coauthVersionLast="47" xr6:coauthVersionMax="47" xr10:uidLastSave="{C5236EC0-86E9-470A-BB76-08B39EB2B872}"/>
  <bookViews>
    <workbookView xWindow="-120" yWindow="-120" windowWidth="20730" windowHeight="11160" xr2:uid="{00000000-000D-0000-FFFF-FFFF00000000}"/>
  </bookViews>
  <sheets>
    <sheet name="OCT-DIC 2022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69" i="4" l="1"/>
  <c r="A270" i="4"/>
  <c r="A271" i="4" s="1"/>
  <c r="A272" i="4" s="1"/>
  <c r="A273" i="4" s="1"/>
  <c r="A274" i="4" s="1"/>
  <c r="A275" i="4" s="1"/>
  <c r="A276" i="4" s="1"/>
  <c r="A277" i="4" s="1"/>
  <c r="H268" i="4"/>
  <c r="H269" i="4"/>
  <c r="H270" i="4"/>
  <c r="H271" i="4"/>
  <c r="H272" i="4"/>
  <c r="H273" i="4"/>
  <c r="H274" i="4"/>
  <c r="H275" i="4"/>
  <c r="H276" i="4"/>
  <c r="H277" i="4"/>
  <c r="G278" i="4"/>
  <c r="A15" i="4"/>
  <c r="H267" i="4"/>
  <c r="H266" i="4"/>
  <c r="H265" i="4"/>
  <c r="H264" i="4"/>
  <c r="H262" i="4"/>
  <c r="H263" i="4"/>
  <c r="H261" i="4"/>
  <c r="H260" i="4"/>
  <c r="H259" i="4"/>
  <c r="H258" i="4"/>
  <c r="H257" i="4"/>
  <c r="H256" i="4"/>
  <c r="H255" i="4"/>
  <c r="H254" i="4"/>
  <c r="H253" i="4"/>
  <c r="H252" i="4"/>
  <c r="H251" i="4"/>
  <c r="H250" i="4"/>
  <c r="H209" i="4"/>
  <c r="H189" i="4"/>
  <c r="H188" i="4"/>
  <c r="H187" i="4"/>
  <c r="H186" i="4"/>
  <c r="H185" i="4"/>
  <c r="H239" i="4"/>
  <c r="H243" i="4"/>
  <c r="H248" i="4" l="1"/>
  <c r="H249" i="4"/>
  <c r="H247" i="4"/>
  <c r="H246" i="4"/>
  <c r="H245" i="4"/>
  <c r="H244" i="4"/>
  <c r="H242" i="4"/>
  <c r="H241" i="4"/>
  <c r="H240" i="4"/>
  <c r="H238" i="4" l="1"/>
  <c r="H237" i="4"/>
  <c r="H236" i="4"/>
  <c r="H235" i="4"/>
  <c r="H234" i="4"/>
  <c r="H233" i="4"/>
  <c r="H232" i="4"/>
  <c r="H231" i="4"/>
  <c r="H230" i="4"/>
  <c r="H229" i="4"/>
  <c r="H228" i="4"/>
  <c r="H227" i="4"/>
  <c r="H226" i="4"/>
  <c r="H225" i="4"/>
  <c r="H224" i="4"/>
  <c r="H223" i="4"/>
  <c r="H222" i="4"/>
  <c r="H221" i="4"/>
  <c r="H220" i="4"/>
  <c r="H219" i="4"/>
  <c r="H218" i="4"/>
  <c r="H217" i="4"/>
  <c r="H216" i="4"/>
  <c r="H215" i="4"/>
  <c r="H214" i="4"/>
  <c r="H213" i="4"/>
  <c r="H212" i="4"/>
  <c r="H211" i="4"/>
  <c r="H210" i="4"/>
  <c r="H208" i="4" l="1"/>
  <c r="H207" i="4"/>
  <c r="H206" i="4"/>
  <c r="H205" i="4"/>
  <c r="H204" i="4"/>
  <c r="H203" i="4"/>
  <c r="H202" i="4"/>
  <c r="H201" i="4"/>
  <c r="H200" i="4"/>
  <c r="H199" i="4"/>
  <c r="H198" i="4"/>
  <c r="H197" i="4"/>
  <c r="H196" i="4"/>
  <c r="H195" i="4"/>
  <c r="H194" i="4"/>
  <c r="H193" i="4"/>
  <c r="H192" i="4"/>
  <c r="H191" i="4"/>
  <c r="H190" i="4"/>
  <c r="H184" i="4"/>
  <c r="H183" i="4"/>
  <c r="H182" i="4"/>
  <c r="H181" i="4"/>
  <c r="H180" i="4"/>
  <c r="H179" i="4"/>
  <c r="H178" i="4"/>
  <c r="H177" i="4"/>
  <c r="H176" i="4"/>
  <c r="H175" i="4"/>
  <c r="H174" i="4"/>
  <c r="H173" i="4"/>
  <c r="H172" i="4"/>
  <c r="H171" i="4"/>
  <c r="H170" i="4"/>
  <c r="H169" i="4"/>
  <c r="H168" i="4"/>
  <c r="H167" i="4"/>
  <c r="H166" i="4"/>
  <c r="H165" i="4"/>
  <c r="H164" i="4"/>
  <c r="H163" i="4"/>
  <c r="H162" i="4"/>
  <c r="H161" i="4"/>
  <c r="H160" i="4"/>
  <c r="H159" i="4"/>
  <c r="H158" i="4"/>
  <c r="H157" i="4"/>
  <c r="H156" i="4"/>
  <c r="H155" i="4"/>
  <c r="H154" i="4"/>
  <c r="H153" i="4"/>
  <c r="H152" i="4"/>
  <c r="H151" i="4"/>
  <c r="H150" i="4"/>
  <c r="H149" i="4"/>
  <c r="H148" i="4"/>
  <c r="H147" i="4"/>
  <c r="H146" i="4"/>
  <c r="H145" i="4"/>
  <c r="H144" i="4"/>
  <c r="H143" i="4"/>
  <c r="H142" i="4"/>
  <c r="H141" i="4"/>
  <c r="H140" i="4"/>
  <c r="H139" i="4"/>
  <c r="H138" i="4"/>
  <c r="H137" i="4"/>
  <c r="H136" i="4"/>
  <c r="H135" i="4"/>
  <c r="H134" i="4"/>
  <c r="H133" i="4"/>
  <c r="H132" i="4"/>
  <c r="H131" i="4"/>
  <c r="H130" i="4"/>
  <c r="H129" i="4"/>
  <c r="H128" i="4"/>
  <c r="H127" i="4"/>
  <c r="H126" i="4"/>
  <c r="H125" i="4"/>
  <c r="H124" i="4"/>
  <c r="H123" i="4"/>
  <c r="H122" i="4"/>
  <c r="H121" i="4"/>
  <c r="H120" i="4"/>
  <c r="H119" i="4"/>
  <c r="H118" i="4"/>
  <c r="H117" i="4"/>
  <c r="H116" i="4"/>
  <c r="H115" i="4"/>
  <c r="H114" i="4"/>
  <c r="H113" i="4"/>
  <c r="H112" i="4"/>
  <c r="H111" i="4"/>
  <c r="H110" i="4"/>
  <c r="H109" i="4"/>
  <c r="H108" i="4"/>
  <c r="H107" i="4"/>
  <c r="H106" i="4"/>
  <c r="H105" i="4"/>
  <c r="H104" i="4"/>
  <c r="H103" i="4"/>
  <c r="H102" i="4"/>
  <c r="H101" i="4"/>
  <c r="H100" i="4"/>
  <c r="H99" i="4"/>
  <c r="H98" i="4"/>
  <c r="H97" i="4"/>
  <c r="H96" i="4"/>
  <c r="H95" i="4"/>
  <c r="H94" i="4"/>
  <c r="H93" i="4"/>
  <c r="H92" i="4"/>
  <c r="H91" i="4"/>
  <c r="H90" i="4"/>
  <c r="H89" i="4"/>
  <c r="H88" i="4"/>
  <c r="H87" i="4"/>
  <c r="H86" i="4"/>
  <c r="H85" i="4"/>
  <c r="H84" i="4"/>
  <c r="H83" i="4"/>
  <c r="H82" i="4"/>
  <c r="H81" i="4"/>
  <c r="H80" i="4"/>
  <c r="H79" i="4"/>
  <c r="H78" i="4"/>
  <c r="H77" i="4"/>
  <c r="H76" i="4"/>
  <c r="H75" i="4"/>
  <c r="H74" i="4"/>
  <c r="H73" i="4"/>
  <c r="H72" i="4"/>
  <c r="H71" i="4"/>
  <c r="H70" i="4"/>
  <c r="H69" i="4"/>
  <c r="H68" i="4"/>
  <c r="H67" i="4"/>
  <c r="H66" i="4"/>
  <c r="H65" i="4"/>
  <c r="H64" i="4"/>
  <c r="H63" i="4"/>
  <c r="H62" i="4"/>
  <c r="H61" i="4"/>
  <c r="H60" i="4"/>
  <c r="H59" i="4"/>
  <c r="H58" i="4"/>
  <c r="H57" i="4"/>
  <c r="H56" i="4"/>
  <c r="H55" i="4"/>
  <c r="H54" i="4"/>
  <c r="H53" i="4"/>
  <c r="H52" i="4"/>
  <c r="H51" i="4"/>
  <c r="H50" i="4"/>
  <c r="H49" i="4"/>
  <c r="H48" i="4"/>
  <c r="H47" i="4"/>
  <c r="H46" i="4"/>
  <c r="H45" i="4"/>
  <c r="H44" i="4"/>
  <c r="H43" i="4"/>
  <c r="H42" i="4"/>
  <c r="H41" i="4"/>
  <c r="H40" i="4"/>
  <c r="H39" i="4"/>
  <c r="H38" i="4"/>
  <c r="H37" i="4"/>
  <c r="H36" i="4"/>
  <c r="H35" i="4"/>
  <c r="H34" i="4"/>
  <c r="H33" i="4"/>
  <c r="H32" i="4"/>
  <c r="H31" i="4"/>
  <c r="H30" i="4"/>
  <c r="H29" i="4"/>
  <c r="H28" i="4"/>
  <c r="H27" i="4"/>
  <c r="H26" i="4"/>
  <c r="H25" i="4"/>
  <c r="H24" i="4"/>
  <c r="H23" i="4"/>
  <c r="H22" i="4"/>
  <c r="H21" i="4"/>
  <c r="H20" i="4"/>
  <c r="H19" i="4"/>
  <c r="H18" i="4"/>
  <c r="H17" i="4"/>
  <c r="H16" i="4"/>
  <c r="H15" i="4"/>
  <c r="A16" i="4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A96" i="4" s="1"/>
  <c r="A97" i="4" s="1"/>
  <c r="A98" i="4" s="1"/>
  <c r="A99" i="4" s="1"/>
  <c r="A100" i="4" s="1"/>
  <c r="A101" i="4" s="1"/>
  <c r="A102" i="4" s="1"/>
  <c r="A103" i="4" s="1"/>
  <c r="A104" i="4" s="1"/>
  <c r="A105" i="4" s="1"/>
  <c r="A106" i="4" s="1"/>
  <c r="A107" i="4" s="1"/>
  <c r="A108" i="4" s="1"/>
  <c r="A109" i="4" s="1"/>
  <c r="A110" i="4" s="1"/>
  <c r="A111" i="4" s="1"/>
  <c r="A112" i="4" s="1"/>
  <c r="A113" i="4" s="1"/>
  <c r="A114" i="4" s="1"/>
  <c r="A115" i="4" s="1"/>
  <c r="A116" i="4" s="1"/>
  <c r="A117" i="4" s="1"/>
  <c r="A118" i="4" s="1"/>
  <c r="A119" i="4" s="1"/>
  <c r="A120" i="4" s="1"/>
  <c r="A121" i="4" s="1"/>
  <c r="A122" i="4" s="1"/>
  <c r="A123" i="4" s="1"/>
  <c r="A124" i="4" s="1"/>
  <c r="A125" i="4" s="1"/>
  <c r="A126" i="4" s="1"/>
  <c r="A127" i="4" s="1"/>
  <c r="A128" i="4" s="1"/>
  <c r="A129" i="4" s="1"/>
  <c r="A130" i="4" s="1"/>
  <c r="A131" i="4" s="1"/>
  <c r="A132" i="4" s="1"/>
  <c r="A133" i="4" s="1"/>
  <c r="A134" i="4" s="1"/>
  <c r="A135" i="4" s="1"/>
  <c r="A136" i="4" s="1"/>
  <c r="A137" i="4" s="1"/>
  <c r="A138" i="4" s="1"/>
  <c r="A139" i="4" s="1"/>
  <c r="A140" i="4" s="1"/>
  <c r="A141" i="4" s="1"/>
  <c r="A142" i="4" s="1"/>
  <c r="A143" i="4" s="1"/>
  <c r="A144" i="4" s="1"/>
  <c r="A145" i="4" s="1"/>
  <c r="A146" i="4" s="1"/>
  <c r="A147" i="4" s="1"/>
  <c r="A148" i="4" s="1"/>
  <c r="A149" i="4" s="1"/>
  <c r="A150" i="4" s="1"/>
  <c r="A151" i="4" s="1"/>
  <c r="A152" i="4" s="1"/>
  <c r="A153" i="4" s="1"/>
  <c r="A154" i="4" s="1"/>
  <c r="A155" i="4" s="1"/>
  <c r="A156" i="4" s="1"/>
  <c r="A157" i="4" s="1"/>
  <c r="A158" i="4" s="1"/>
  <c r="A159" i="4" s="1"/>
  <c r="A160" i="4" s="1"/>
  <c r="A161" i="4" s="1"/>
  <c r="A162" i="4" s="1"/>
  <c r="A163" i="4" s="1"/>
  <c r="A164" i="4" s="1"/>
  <c r="A165" i="4" s="1"/>
  <c r="A166" i="4" s="1"/>
  <c r="A167" i="4" s="1"/>
  <c r="A168" i="4" s="1"/>
  <c r="A169" i="4" s="1"/>
  <c r="A170" i="4" s="1"/>
  <c r="A171" i="4" s="1"/>
  <c r="A172" i="4" s="1"/>
  <c r="A173" i="4" s="1"/>
  <c r="A174" i="4" s="1"/>
  <c r="A175" i="4" s="1"/>
  <c r="A176" i="4" s="1"/>
  <c r="A177" i="4" s="1"/>
  <c r="A178" i="4" s="1"/>
  <c r="A179" i="4" s="1"/>
  <c r="A180" i="4" s="1"/>
  <c r="A181" i="4" s="1"/>
  <c r="A182" i="4" s="1"/>
  <c r="A183" i="4" s="1"/>
  <c r="A184" i="4" s="1"/>
  <c r="A185" i="4" s="1"/>
  <c r="A186" i="4" s="1"/>
  <c r="A187" i="4" s="1"/>
  <c r="A188" i="4" s="1"/>
  <c r="A189" i="4" s="1"/>
  <c r="A190" i="4" s="1"/>
  <c r="A191" i="4" s="1"/>
  <c r="A192" i="4" s="1"/>
  <c r="A193" i="4" s="1"/>
  <c r="A194" i="4" s="1"/>
  <c r="A195" i="4" s="1"/>
  <c r="A196" i="4" s="1"/>
  <c r="A197" i="4" s="1"/>
  <c r="A198" i="4" s="1"/>
  <c r="A199" i="4" s="1"/>
  <c r="A200" i="4" s="1"/>
  <c r="A201" i="4" s="1"/>
  <c r="A202" i="4" s="1"/>
  <c r="A203" i="4" s="1"/>
  <c r="A204" i="4" s="1"/>
  <c r="A205" i="4" s="1"/>
  <c r="A206" i="4" s="1"/>
  <c r="A207" i="4" s="1"/>
  <c r="A208" i="4" s="1"/>
  <c r="A209" i="4" s="1"/>
  <c r="A210" i="4" s="1"/>
  <c r="A211" i="4" s="1"/>
  <c r="A212" i="4" s="1"/>
  <c r="A213" i="4" s="1"/>
  <c r="A214" i="4" s="1"/>
  <c r="A215" i="4" s="1"/>
  <c r="A216" i="4" s="1"/>
  <c r="A217" i="4" s="1"/>
  <c r="A218" i="4" s="1"/>
  <c r="A219" i="4" s="1"/>
  <c r="A220" i="4" s="1"/>
  <c r="A221" i="4" s="1"/>
  <c r="A222" i="4" s="1"/>
  <c r="A223" i="4" s="1"/>
  <c r="A224" i="4" s="1"/>
  <c r="A225" i="4" s="1"/>
  <c r="A226" i="4" s="1"/>
  <c r="A227" i="4" s="1"/>
  <c r="A228" i="4" s="1"/>
  <c r="A229" i="4" s="1"/>
  <c r="A230" i="4" s="1"/>
  <c r="A231" i="4" s="1"/>
  <c r="A232" i="4" s="1"/>
  <c r="A233" i="4" s="1"/>
  <c r="A234" i="4" s="1"/>
  <c r="A235" i="4" s="1"/>
  <c r="A236" i="4" s="1"/>
  <c r="A237" i="4" s="1"/>
  <c r="A238" i="4" s="1"/>
  <c r="A239" i="4" s="1"/>
  <c r="A240" i="4" s="1"/>
  <c r="A241" i="4" s="1"/>
  <c r="A242" i="4" s="1"/>
  <c r="A243" i="4" s="1"/>
  <c r="A244" i="4" s="1"/>
  <c r="A245" i="4" s="1"/>
  <c r="A246" i="4" s="1"/>
  <c r="A247" i="4" s="1"/>
  <c r="A248" i="4" s="1"/>
  <c r="A249" i="4" s="1"/>
  <c r="A250" i="4" s="1"/>
  <c r="A251" i="4" s="1"/>
  <c r="A252" i="4" s="1"/>
  <c r="A253" i="4" s="1"/>
  <c r="A254" i="4" s="1"/>
  <c r="A255" i="4" s="1"/>
  <c r="A256" i="4" s="1"/>
  <c r="A257" i="4" s="1"/>
  <c r="A258" i="4" s="1"/>
  <c r="A259" i="4" s="1"/>
  <c r="A260" i="4" s="1"/>
  <c r="A261" i="4" s="1"/>
  <c r="A262" i="4" s="1"/>
  <c r="A263" i="4" s="1"/>
  <c r="A264" i="4" s="1"/>
  <c r="A265" i="4" s="1"/>
  <c r="A266" i="4" s="1"/>
  <c r="A267" i="4" s="1"/>
  <c r="A268" i="4" s="1"/>
  <c r="H14" i="4"/>
  <c r="H278" i="4" l="1"/>
</calcChain>
</file>

<file path=xl/sharedStrings.xml><?xml version="1.0" encoding="utf-8"?>
<sst xmlns="http://schemas.openxmlformats.org/spreadsheetml/2006/main" count="881" uniqueCount="574">
  <si>
    <t>NO</t>
  </si>
  <si>
    <t xml:space="preserve">EXISTENCIA </t>
  </si>
  <si>
    <t xml:space="preserve">VALOR </t>
  </si>
  <si>
    <t>DPP-0001</t>
  </si>
  <si>
    <t>CODIGO DE ALMACEN</t>
  </si>
  <si>
    <t xml:space="preserve">DESCRIPCION </t>
  </si>
  <si>
    <t>ULTIMA ENTRADA ALMANCEN</t>
  </si>
  <si>
    <t>UNIDAD DE MEDIDA</t>
  </si>
  <si>
    <t>TOTAL</t>
  </si>
  <si>
    <t>DPP-0002</t>
  </si>
  <si>
    <t>DPP-0003</t>
  </si>
  <si>
    <t>DPP-0004</t>
  </si>
  <si>
    <t>DPP-0005</t>
  </si>
  <si>
    <t>DPP-0006</t>
  </si>
  <si>
    <t>DPP-0007</t>
  </si>
  <si>
    <t>PAQUETES</t>
  </si>
  <si>
    <t>DPP-0008</t>
  </si>
  <si>
    <t>CAJAS</t>
  </si>
  <si>
    <t>DPP-0009</t>
  </si>
  <si>
    <t>AZUCAR CREMA DE 10 LIBRAS</t>
  </si>
  <si>
    <t>CAFÉ DE 1 LIBRAS</t>
  </si>
  <si>
    <t>DPP-0010</t>
  </si>
  <si>
    <t>AZUCAR DE DIETA 100/1</t>
  </si>
  <si>
    <t>DPP-0011</t>
  </si>
  <si>
    <t>DPP-0012</t>
  </si>
  <si>
    <t>DPP-0013</t>
  </si>
  <si>
    <t>DPP-0014</t>
  </si>
  <si>
    <t>DPP-0015</t>
  </si>
  <si>
    <t>DPP-0016</t>
  </si>
  <si>
    <t>DPP-0017</t>
  </si>
  <si>
    <t>DPP-0018</t>
  </si>
  <si>
    <t>DPP-0019</t>
  </si>
  <si>
    <t>DPP-0020</t>
  </si>
  <si>
    <t>DPP-0021</t>
  </si>
  <si>
    <t>DPP-0022</t>
  </si>
  <si>
    <t>DPP-0023</t>
  </si>
  <si>
    <t>DPP-0024</t>
  </si>
  <si>
    <t>DPP-0025</t>
  </si>
  <si>
    <t>DPP-0026</t>
  </si>
  <si>
    <t>DPP-0027</t>
  </si>
  <si>
    <t>DPP-0028</t>
  </si>
  <si>
    <t>DPP-0029</t>
  </si>
  <si>
    <t>DPP-0030</t>
  </si>
  <si>
    <t>DPP-0031</t>
  </si>
  <si>
    <t>DPP-0032</t>
  </si>
  <si>
    <t>DPP-0033</t>
  </si>
  <si>
    <t>DPP-0034</t>
  </si>
  <si>
    <t>DPP-0035</t>
  </si>
  <si>
    <t>DPP-0036</t>
  </si>
  <si>
    <t>DPP-0037</t>
  </si>
  <si>
    <t>DPP-0038</t>
  </si>
  <si>
    <t>DPP-0039</t>
  </si>
  <si>
    <t>DPP-0040</t>
  </si>
  <si>
    <t>POST IT BANDERITA 5 COLORES</t>
  </si>
  <si>
    <t xml:space="preserve">CARPETA 3 ARGOLLAS BLANCA </t>
  </si>
  <si>
    <t>CINTA ADHESIVA SCOTH DE 3/4 3M</t>
  </si>
  <si>
    <t>CAJITAS DE CLIPS NO 1 PEQ. 10/1</t>
  </si>
  <si>
    <t xml:space="preserve">BOLIGRAFOS AZUL PRINTEK 12/1 </t>
  </si>
  <si>
    <t>BOLIGRAFOS NEGRO PRINTEK 12/1</t>
  </si>
  <si>
    <t xml:space="preserve">LIBRETAS RAYADAS 5X8 </t>
  </si>
  <si>
    <t>RESMA DE PAPEL 8 1/2 X 11</t>
  </si>
  <si>
    <t>PAPEL BOND 8 1/2 X 14</t>
  </si>
  <si>
    <t>POST IT 3X3 AMARILLO</t>
  </si>
  <si>
    <t>CAJA DE FOLDER DE MANILA 8 1/2 X 11</t>
  </si>
  <si>
    <t>GANCHO MACHO Y HEMBRA P/ FOLDERS</t>
  </si>
  <si>
    <t>CLIPS BILLETERO 1/2 (15MM) 12/1</t>
  </si>
  <si>
    <t>CLIPS BILLETERO 1 (25MM) 12/1</t>
  </si>
  <si>
    <t>CLIPS JUMBO 2</t>
  </si>
  <si>
    <t>SOBRE DE MANILA 14X17</t>
  </si>
  <si>
    <t>BANDEJAS AHUMADA P/ ESCRITORIO</t>
  </si>
  <si>
    <t>DISPENSADOR 3/4</t>
  </si>
  <si>
    <t>CAJAS DE FOLDERS MANILA 8 1/2 X 13</t>
  </si>
  <si>
    <t xml:space="preserve">CERA P CONTAR DINERO </t>
  </si>
  <si>
    <t>CAJA DE FELPA ONYX AZUL 12/1</t>
  </si>
  <si>
    <t xml:space="preserve">GRAPADORA </t>
  </si>
  <si>
    <t>GRAPADORA PARA 100 PAGINAS</t>
  </si>
  <si>
    <t>CAJA DE GRAPA STANDARD</t>
  </si>
  <si>
    <t>GRAPA 1/2 23/13</t>
  </si>
  <si>
    <t>CAJA DE LAPIZ CARBON NO 2 12/1</t>
  </si>
  <si>
    <t>CAJITAS DE BANDITAS DE GOMAS NO 18</t>
  </si>
  <si>
    <t xml:space="preserve">PERFORADORA DE 2 HOYOS </t>
  </si>
  <si>
    <t xml:space="preserve">PERFORADORA DE 3 HOYOS </t>
  </si>
  <si>
    <t>PIZARRA 36X48 BLANCA M/ ALUMINIO</t>
  </si>
  <si>
    <t>CALENDARIO DE ESCRITORIO</t>
  </si>
  <si>
    <t>REGLA PLASTICA 12</t>
  </si>
  <si>
    <t xml:space="preserve">RESALTADORES AMARILLOS </t>
  </si>
  <si>
    <t>RESALTADORES COLOR VERDE</t>
  </si>
  <si>
    <t xml:space="preserve">SACAGRAPAS </t>
  </si>
  <si>
    <t>SET DE ESCRITORIO 4/1</t>
  </si>
  <si>
    <t>TIJERAS</t>
  </si>
  <si>
    <t>TONER COMPATIBLE CE278A</t>
  </si>
  <si>
    <t>TONER COMPATIBLE CE226A</t>
  </si>
  <si>
    <t>TONER COMPATIBLE 505-A</t>
  </si>
  <si>
    <t xml:space="preserve">MOUSE PAD ERGONOMICO </t>
  </si>
  <si>
    <t>DPP-0041</t>
  </si>
  <si>
    <t>DPP-0042</t>
  </si>
  <si>
    <t>DPP-0043</t>
  </si>
  <si>
    <t>DPP-0044</t>
  </si>
  <si>
    <t>DPP-0045</t>
  </si>
  <si>
    <t>DPP-0046</t>
  </si>
  <si>
    <t>DPP-0047</t>
  </si>
  <si>
    <t>DPP-0048</t>
  </si>
  <si>
    <t>UNIDADES</t>
  </si>
  <si>
    <t>DPP-0049</t>
  </si>
  <si>
    <t>DPP-0050</t>
  </si>
  <si>
    <t>DPP-0051</t>
  </si>
  <si>
    <t>DPP-0052</t>
  </si>
  <si>
    <t>DPP-0053</t>
  </si>
  <si>
    <t>DPP-0054</t>
  </si>
  <si>
    <t>DPP-0055</t>
  </si>
  <si>
    <t>DPP-0056</t>
  </si>
  <si>
    <t>DPP-0057</t>
  </si>
  <si>
    <t>DPP-0058</t>
  </si>
  <si>
    <t>DPP-0059</t>
  </si>
  <si>
    <t>DPP-0060</t>
  </si>
  <si>
    <t>DPP-0061</t>
  </si>
  <si>
    <t>DPP-0062</t>
  </si>
  <si>
    <t>DPP-0063</t>
  </si>
  <si>
    <t>DPP-0064</t>
  </si>
  <si>
    <t>DPP-0065</t>
  </si>
  <si>
    <t>DPP-0066</t>
  </si>
  <si>
    <t>DPP-0067</t>
  </si>
  <si>
    <t>DPP-0068</t>
  </si>
  <si>
    <t>GALONES</t>
  </si>
  <si>
    <t>CORRECTOR LIQUIDO BLANCO TIPO LAPIZ</t>
  </si>
  <si>
    <t>VASOS PLASTICOS # 7 50/50</t>
  </si>
  <si>
    <t>CUCHARAS PLASTICAS</t>
  </si>
  <si>
    <t xml:space="preserve">CUBIERTOS PLASTICOS </t>
  </si>
  <si>
    <t xml:space="preserve">CLORO KLINACCION </t>
  </si>
  <si>
    <t>GEL ANTIBACTERIAL KLINACCION</t>
  </si>
  <si>
    <t>JABON DE FREGAR LIQUIDO KLINACCION</t>
  </si>
  <si>
    <t>PAPEL HG JUMBO 700 PIES PRIMAVERAL 12/1</t>
  </si>
  <si>
    <t>PAPEL TOALLA 6/1</t>
  </si>
  <si>
    <t>ESCOBA CON PALA REINA JUNIOR</t>
  </si>
  <si>
    <t>DISPENSADOR P AMBIENTADOR GLADE</t>
  </si>
  <si>
    <t>SWAPER C/ PALO NO 32 REINA</t>
  </si>
  <si>
    <t>FUNDAS PLAST. NEGRA 28X35 C-120</t>
  </si>
  <si>
    <t>FUNDAS PLAST. NEGRA 17X35 C-121</t>
  </si>
  <si>
    <t>BAYETAS DE MICROFIBRA</t>
  </si>
  <si>
    <t xml:space="preserve">DESINFECTANTE FABULOSO </t>
  </si>
  <si>
    <t>ALCOHO ISOPROPILICO AL 70%</t>
  </si>
  <si>
    <t>ATOMIZADOR DE 16 OZ</t>
  </si>
  <si>
    <t xml:space="preserve">ZAFACON PLAST. 7 GLS </t>
  </si>
  <si>
    <t>DPP-0069</t>
  </si>
  <si>
    <t xml:space="preserve">GUANTE AMARILLO MANO TALLA M </t>
  </si>
  <si>
    <t>DPP-0070</t>
  </si>
  <si>
    <t>GUANTE AMARILLO MANO TALLA L</t>
  </si>
  <si>
    <t>DPP-0071</t>
  </si>
  <si>
    <t xml:space="preserve">ESPONJA  DE FREGAR / BRILLO LIMPANO </t>
  </si>
  <si>
    <t>DPP-0072</t>
  </si>
  <si>
    <t xml:space="preserve">MASCARILLA DESECHABLE </t>
  </si>
  <si>
    <t xml:space="preserve">PIZARRA  48X96 DE COLCHO </t>
  </si>
  <si>
    <t xml:space="preserve">RESMAS </t>
  </si>
  <si>
    <t>UNIDAD</t>
  </si>
  <si>
    <t xml:space="preserve">UNIDADES </t>
  </si>
  <si>
    <t>SERVILLETAS DE MESA HOGAR 500/1</t>
  </si>
  <si>
    <t>Ministerio Administrativo de la Presidencia</t>
  </si>
  <si>
    <t>Direccion de Prensa del Presidente</t>
  </si>
  <si>
    <t>INVENTARIO DE ALMACEN</t>
  </si>
  <si>
    <t>24/5/2022</t>
  </si>
  <si>
    <t>TE FRIO 5 LIBRAS</t>
  </si>
  <si>
    <t>SCANNER FUTITSU</t>
  </si>
  <si>
    <t>CAJA ACRILICA TRANSPARENTE 6MM 16X24</t>
  </si>
  <si>
    <t xml:space="preserve">LIBRETA NOTA INSTITUCIONAL 5X7 FULL COLOR </t>
  </si>
  <si>
    <t xml:space="preserve">LIBRETA NOTA INSTITUCIONAL 8X10 FULL COLOR </t>
  </si>
  <si>
    <t>FOLDERS DE BOLSILLO INSTITUCIONAL FULL COLOR 8 1/2X11</t>
  </si>
  <si>
    <t>BOLSA DE TE 25/1 TE VERDE</t>
  </si>
  <si>
    <t>BOLSA DE TE 25/1 TE TILO</t>
  </si>
  <si>
    <t>BOLSA DE TE 25/1 TE FRUTALES</t>
  </si>
  <si>
    <t>BOLSA DE TE 25/1 TE MANZANILLO</t>
  </si>
  <si>
    <t>CREMORA 22 0Z</t>
  </si>
  <si>
    <t>LITRO DE LECHE RICA 12/1</t>
  </si>
  <si>
    <t>GALLETAS SALADAS 9/1</t>
  </si>
  <si>
    <t>GALLETAS INTEGRALES 9/1</t>
  </si>
  <si>
    <t>GALLETAS DULCE 12/1</t>
  </si>
  <si>
    <t>GALLETAS CON QUESO 12/1</t>
  </si>
  <si>
    <t>JUGOS VARIADOS 200ML 24/1</t>
  </si>
  <si>
    <t>MALTA 8OZ 6/1</t>
  </si>
  <si>
    <t>REFRESCOS PLASTICOS 200 ML 12/1</t>
  </si>
  <si>
    <t>CHOCO RICA 200ML 24/1</t>
  </si>
  <si>
    <t xml:space="preserve">MENTAS  DE FRUTAS VARIADAS 100/1 </t>
  </si>
  <si>
    <t>BOTELLA DE AGUA PLASTICA 16 0Z 20/1</t>
  </si>
  <si>
    <t>SEMILLA DE ALMENDRA DE 10 ONZA</t>
  </si>
  <si>
    <t>SEMILLA DE CAJUIL 10 ONZA</t>
  </si>
  <si>
    <t>BULTO PARA LATOP DELL #14</t>
  </si>
  <si>
    <t>MOCHILA XTECH # 15.6</t>
  </si>
  <si>
    <t>TARJETA DE PRESENTACION</t>
  </si>
  <si>
    <t>PAQUETE DE CUCHILLO PLASTICOS 25/1</t>
  </si>
  <si>
    <t>PAQUETE PLATOS DESECHABLES #9</t>
  </si>
  <si>
    <t>DPP-0073</t>
  </si>
  <si>
    <t>DPP-0074</t>
  </si>
  <si>
    <t>DPP-0075</t>
  </si>
  <si>
    <t>DPP-0076</t>
  </si>
  <si>
    <t>DPP-0077</t>
  </si>
  <si>
    <t>DPP-0078</t>
  </si>
  <si>
    <t>DPP-0079</t>
  </si>
  <si>
    <t>DPP-0080</t>
  </si>
  <si>
    <t>DPP-0081</t>
  </si>
  <si>
    <t>DPP-0082</t>
  </si>
  <si>
    <t>DPP-0083</t>
  </si>
  <si>
    <t>DPP-0084</t>
  </si>
  <si>
    <t>DPP-0085</t>
  </si>
  <si>
    <t>DPP-0086</t>
  </si>
  <si>
    <t>DPP-0087</t>
  </si>
  <si>
    <t>DPP-0088</t>
  </si>
  <si>
    <t>DPP-0089</t>
  </si>
  <si>
    <t>DPP-0090</t>
  </si>
  <si>
    <t>DPP-0091</t>
  </si>
  <si>
    <t>DPP-0092</t>
  </si>
  <si>
    <t>DPP-0093</t>
  </si>
  <si>
    <t>DPP-0094</t>
  </si>
  <si>
    <t>DPP-0095</t>
  </si>
  <si>
    <t>DPP-0096</t>
  </si>
  <si>
    <t>DPP-0097</t>
  </si>
  <si>
    <t>DPP-0098</t>
  </si>
  <si>
    <t>DPP-0099</t>
  </si>
  <si>
    <t>10/6/2022</t>
  </si>
  <si>
    <t>13/6/2022</t>
  </si>
  <si>
    <t>15/6/2022</t>
  </si>
  <si>
    <t>DPP-0100</t>
  </si>
  <si>
    <t>BOTELLONES DE AGUA LLENADOS</t>
  </si>
  <si>
    <t>DPP-0101</t>
  </si>
  <si>
    <t>CANUTILLO EN ESPIRAL 8MM</t>
  </si>
  <si>
    <t>FUNDAS PLASTICAS NEGRA 55 GALONES</t>
  </si>
  <si>
    <t xml:space="preserve">CARTUCHO AMBIENTADOR PARA DISPENSADOR </t>
  </si>
  <si>
    <t xml:space="preserve">RECOGEDOR DE BASURA CON PALO </t>
  </si>
  <si>
    <t>LYSON DESIFECTANTE EN SPRAY</t>
  </si>
  <si>
    <t>AMBIENTADOR SPRAY GLADE VARIADO</t>
  </si>
  <si>
    <t>LIBRETA RAYADA 8 1/2 X 11</t>
  </si>
  <si>
    <t>CLIP BILLETERO 51 MM</t>
  </si>
  <si>
    <t>CLIP BILLETERO 41 MM</t>
  </si>
  <si>
    <t>MARCADORES PIZARRA MAGICA AZUL</t>
  </si>
  <si>
    <t>MARCADORES PIZARRA MAGICA NEGRO</t>
  </si>
  <si>
    <t>MARCADORES PIZARRA MAGICA ROJO</t>
  </si>
  <si>
    <t>BORRADOR PIZARRA MAGICA</t>
  </si>
  <si>
    <t>CHINCHETAS</t>
  </si>
  <si>
    <t>LIBRO RECORD 500 PAG</t>
  </si>
  <si>
    <t>ACORDEON ARCHIVO PLASTICOS 12 DIV</t>
  </si>
  <si>
    <t>ROLLO DE PAPEL SUMADORA</t>
  </si>
  <si>
    <t xml:space="preserve">PLASTICO P ENCUADENAR TRANSPARANTE </t>
  </si>
  <si>
    <t>PLASTICO P ENCUADENAR NEGRO</t>
  </si>
  <si>
    <t xml:space="preserve">SEPARADORES CARPETAS PESTAÑA 5 COLORES </t>
  </si>
  <si>
    <t xml:space="preserve">PROCTETOR HOJAS TRANSPARANTE </t>
  </si>
  <si>
    <t>SACAPUNTA PLASTICOS</t>
  </si>
  <si>
    <t>FOLDERS PATTISON 8 1/2X11 ROJO 8 DIV</t>
  </si>
  <si>
    <t>FOLDERS PATTISON 8 1/2X11 ROJO 6 DIV</t>
  </si>
  <si>
    <t>FOLDERS PENDAFLEX 25/1</t>
  </si>
  <si>
    <t xml:space="preserve">ARMAZONES O BARRA DE FOLDERS PENDAFLEX </t>
  </si>
  <si>
    <t>GOMA DE BORRAR BLANCA</t>
  </si>
  <si>
    <t>SOBRE MANILA 8 1/2 X 11</t>
  </si>
  <si>
    <t>TONER HP W2110A NEGRO (206A)</t>
  </si>
  <si>
    <t>TONER HP W213A MANGETA (206A)</t>
  </si>
  <si>
    <t>TONER HP W211A AMARILLO (206A)</t>
  </si>
  <si>
    <t>TONER HP W2110A CYAN (206A)</t>
  </si>
  <si>
    <t>TONER 130A 350 NEGRO</t>
  </si>
  <si>
    <t>TONER 130A 353 MANGETA</t>
  </si>
  <si>
    <t xml:space="preserve">TONER 130A 352 AMARILLO </t>
  </si>
  <si>
    <t>TONER 130A 351 CYAN</t>
  </si>
  <si>
    <t xml:space="preserve">TINTA P SELLO AZUL </t>
  </si>
  <si>
    <t>ENVASE PARA GUARDAR CAFÉ</t>
  </si>
  <si>
    <t>PLATOS PARA USO DOMESTICO</t>
  </si>
  <si>
    <t>JUEGO DE TAZA PARA CAFÉ CON SU PLASTILLO DE 6ONZ EN PORCELA (1X12=12 PIEZAS)</t>
  </si>
  <si>
    <t>VASOS DE AGUA EN CRISTAL 16 ONZAS (1X12=12 UNIDADES)</t>
  </si>
  <si>
    <t>BANDEJA RECTANGULAR EN ACERO INOXIDABLE 12X12</t>
  </si>
  <si>
    <t>COPAS PARA AGUA EN CRISTAL 12 ONZAS (1X12=12 UNIDADES)</t>
  </si>
  <si>
    <t>CUCHARA EN ACERO INOXIDABLE</t>
  </si>
  <si>
    <t>CUBIERTO EN ACERO INOXIDABLE</t>
  </si>
  <si>
    <t>CUCHILLO DE CAFÉ EN ACERO INOXIDABLE</t>
  </si>
  <si>
    <t>CUCHARA DE CAFÉ EN ACERO INOXIDABLE</t>
  </si>
  <si>
    <t>TERMO DE CAFÉ DE 17 TAZAS CON DISPENSADOR EN ACERO INOXIDABLE</t>
  </si>
  <si>
    <t>DISPENSADOR PARA TE FRIO TAMAÑO 66 ONZAS</t>
  </si>
  <si>
    <t>AZUCARERA DE PORCELANA CON TAPA 0.25 L COLOR BLANCO</t>
  </si>
  <si>
    <t>ENVASE PARA GUARDAR AZUCAR TAMAÑO 1.9 L</t>
  </si>
  <si>
    <t>PAÑITO PARA DECORAR BANDEJA 12X12 COLOR CREMA SEGÚN LA BANDEJA</t>
  </si>
  <si>
    <t>TOALLA DE COCINA 720X720 CON BORDE COLOR BLANCO</t>
  </si>
  <si>
    <t>PLATO DE POSTRE DE PORCELANA 9 PULG COLOR BLANCO</t>
  </si>
  <si>
    <t>JUEGO DE VINAGRERO 5 PIEZAS ACEITERO, SALERO, PIMENTERO, VINAGRERO Y UNA BASE DE METAL</t>
  </si>
  <si>
    <t>ESTAPULA PARA SERVIR BIZCOCHO EN ACERO INOXIDABLE 9X16</t>
  </si>
  <si>
    <t>HIELERA DE CRISTAL MEDIANA ALTO 20 CMS DIAMETRO 16 CM</t>
  </si>
  <si>
    <t>PINZA DE HIELO EN ACERO INOXIDABLE</t>
  </si>
  <si>
    <t>CAFETERA EN PORCELANA TAMAÑO 2 LITRO</t>
  </si>
  <si>
    <t>JARRA DE CRISTAL TAMAÑO 2 LITRO</t>
  </si>
  <si>
    <t>CUCHILLO CON MANGO ERGONOMICO Y HOJA AFILADA A PIEDRA EN ACERO INOXIDABLE 20 CM</t>
  </si>
  <si>
    <t>CUCHILLO CON MANGO ERGONOMICO Y HOJA AFILADA A PIEDRA EN ACERO INOXIDABLE 10 CM</t>
  </si>
  <si>
    <t>JUEGO</t>
  </si>
  <si>
    <t>MALETA NEGRA PELICAN 1510 CARRY</t>
  </si>
  <si>
    <t>MALETA VERDE PELICAN 1510 CARRY</t>
  </si>
  <si>
    <t>MOCHILA LOWEPRO M TREKKER BP150 GRAY</t>
  </si>
  <si>
    <t>MOCHILA LOWEPRO BP 250 AW II</t>
  </si>
  <si>
    <t>MOCHILA LOWEPRO PRO BP 250 AW III</t>
  </si>
  <si>
    <t>MOCHILA MANFROTTO MOVER 30 GRAY</t>
  </si>
  <si>
    <t>CONTROL ACCESO HUELLA , ACCESO CONTROL POR CARNET DE PROXIMIMIDAD, Y TECLADO PARA CODIGO ACCESO. BOTON DE SALIDA SIN CONTACTO, BLOQUEO CERRADURA MAGNETICA PARA PUERTA, POWER SUPPLY 12 V</t>
  </si>
  <si>
    <t>LLAVES COMBINANDAS DE 9MM HOTECH</t>
  </si>
  <si>
    <t>CANDADO DE BRONCES DE GANCHO LARGO YALE</t>
  </si>
  <si>
    <t>NIVEL TOTAL 16/40 CM MAGNATICO ALUMINIO</t>
  </si>
  <si>
    <t>PORTA HERRAMIENTA BULTO DE 20 PULGADA TRUPPER</t>
  </si>
  <si>
    <t>MECHA BARREN 1/16 METAL MAGNETICO ALUMINIO DEVALT</t>
  </si>
  <si>
    <t>MECHA BARREN 1/4 METAL, MAGNETICO ALUMINIO DEVALT</t>
  </si>
  <si>
    <t>MECHA BARREN 5/16 METAL, MAGENITOCO ALUMINIO DEVALT</t>
  </si>
  <si>
    <t>MECHA BARREN 3/8 METAL, MAGNETICO ALUMINIO DEVALT</t>
  </si>
  <si>
    <t>CINTA METRICA SURTEK DE 8M AMARILLA GOMA NEGRA</t>
  </si>
  <si>
    <t>LLAVES ALLEN DE 9 PIEZAS EXTRA LARGA TOTAL</t>
  </si>
  <si>
    <t>LLAVES TORK DE 9 PIEZAS EXTRA LARGA TOTAL</t>
  </si>
  <si>
    <t xml:space="preserve">DESTORNILLADOR 18 PIEZAS TOTAL BIMATERIAL </t>
  </si>
  <si>
    <t>PINZA PUNTA LARGA SURTEK CORTE 6 MANGO BIMATERIAL</t>
  </si>
  <si>
    <t>PINZA DE CORTE DIAGONAL 7, TOTAL 10 PULGADA</t>
  </si>
  <si>
    <t xml:space="preserve">ALICATE ELECTRICISTA TOTAL MANGO BIMATERIAL </t>
  </si>
  <si>
    <t>ALICATA DE PRESION TOTAL, RECTO 10 PULGADA</t>
  </si>
  <si>
    <t xml:space="preserve">CUCHILLA ALUMINIO 7 HOJA RETRACTIL </t>
  </si>
  <si>
    <t>MARTILLO CURVO STANLEY 20 0NZA MANGO FIBRA VIDRIO</t>
  </si>
  <si>
    <t>DPP-0102</t>
  </si>
  <si>
    <t>DPP-0103</t>
  </si>
  <si>
    <t>DPP-0104</t>
  </si>
  <si>
    <t>DPP-0105</t>
  </si>
  <si>
    <t>DPP-0106</t>
  </si>
  <si>
    <t>DPP-0107</t>
  </si>
  <si>
    <t>DPP-0108</t>
  </si>
  <si>
    <t>DPP-0109</t>
  </si>
  <si>
    <t>DPP-0110</t>
  </si>
  <si>
    <t>DPP-0111</t>
  </si>
  <si>
    <t>DPP-0112</t>
  </si>
  <si>
    <t>DPP-0113</t>
  </si>
  <si>
    <t>DPP-0114</t>
  </si>
  <si>
    <t>DPP-0115</t>
  </si>
  <si>
    <t>DPP-0116</t>
  </si>
  <si>
    <t>DPP-0117</t>
  </si>
  <si>
    <t>DPP-0118</t>
  </si>
  <si>
    <t>DPP-0119</t>
  </si>
  <si>
    <t>DPP-0120</t>
  </si>
  <si>
    <t>DPP-0121</t>
  </si>
  <si>
    <t>DPP-0122</t>
  </si>
  <si>
    <t>DPP-0123</t>
  </si>
  <si>
    <t>DPP-0124</t>
  </si>
  <si>
    <t>DPP-0125</t>
  </si>
  <si>
    <t>DPP-0126</t>
  </si>
  <si>
    <t>DPP-0127</t>
  </si>
  <si>
    <t>DPP-0128</t>
  </si>
  <si>
    <t>DPP-0129</t>
  </si>
  <si>
    <t>DPP-0130</t>
  </si>
  <si>
    <t>DPP-0131</t>
  </si>
  <si>
    <t>DPP-0132</t>
  </si>
  <si>
    <t>DPP-0133</t>
  </si>
  <si>
    <t>DPP-0134</t>
  </si>
  <si>
    <t>DPP-0135</t>
  </si>
  <si>
    <t>DPP-0136</t>
  </si>
  <si>
    <t>DPP-0137</t>
  </si>
  <si>
    <t>DPP-0138</t>
  </si>
  <si>
    <t>DPP-0139</t>
  </si>
  <si>
    <t>DPP-0140</t>
  </si>
  <si>
    <t>DPP-0141</t>
  </si>
  <si>
    <t>DPP-0142</t>
  </si>
  <si>
    <t>DPP-0143</t>
  </si>
  <si>
    <t>DPP-0144</t>
  </si>
  <si>
    <t>DPP-0145</t>
  </si>
  <si>
    <t>DPP-0146</t>
  </si>
  <si>
    <t>DPP-0147</t>
  </si>
  <si>
    <t>DPP-0148</t>
  </si>
  <si>
    <t>DPP-0149</t>
  </si>
  <si>
    <t>DPP-0150</t>
  </si>
  <si>
    <t>DPP-0151</t>
  </si>
  <si>
    <t>DPP-0152</t>
  </si>
  <si>
    <t>DPP-0153</t>
  </si>
  <si>
    <t>DPP-0154</t>
  </si>
  <si>
    <t>DPP-0155</t>
  </si>
  <si>
    <t>DPP-0156</t>
  </si>
  <si>
    <t>DPP-0157</t>
  </si>
  <si>
    <t>DPP-0158</t>
  </si>
  <si>
    <t>DPP-0159</t>
  </si>
  <si>
    <t>DPP-0160</t>
  </si>
  <si>
    <t>DPP-0161</t>
  </si>
  <si>
    <t>DPP-0162</t>
  </si>
  <si>
    <t>DPP-0163</t>
  </si>
  <si>
    <t>DPP-0164</t>
  </si>
  <si>
    <t>DPP-0165</t>
  </si>
  <si>
    <t>DPP-0166</t>
  </si>
  <si>
    <t>DPP-0167</t>
  </si>
  <si>
    <t>DPP-0168</t>
  </si>
  <si>
    <t>DPP-0169</t>
  </si>
  <si>
    <t>DPP-0170</t>
  </si>
  <si>
    <t>DPP-0171</t>
  </si>
  <si>
    <t>DPP-0172</t>
  </si>
  <si>
    <t>DPP-0173</t>
  </si>
  <si>
    <t>DPP-0174</t>
  </si>
  <si>
    <t>DPP-0175</t>
  </si>
  <si>
    <t>DPP-0176</t>
  </si>
  <si>
    <t>DPP-0177</t>
  </si>
  <si>
    <t>DPP-0178</t>
  </si>
  <si>
    <t>DPP-0179</t>
  </si>
  <si>
    <t>DPP-0180</t>
  </si>
  <si>
    <t>DPP-0181</t>
  </si>
  <si>
    <t>DPP-0182</t>
  </si>
  <si>
    <t>DPP-0183</t>
  </si>
  <si>
    <t>DPP-0184</t>
  </si>
  <si>
    <t>DPP-0185</t>
  </si>
  <si>
    <t>DPP-0186</t>
  </si>
  <si>
    <t>DPP-0187</t>
  </si>
  <si>
    <t>DPP-0188</t>
  </si>
  <si>
    <t>DPP-0189</t>
  </si>
  <si>
    <t>DPP-0190</t>
  </si>
  <si>
    <t>BOLSA DE TE 20/1 GENJIBLE Y LIMON</t>
  </si>
  <si>
    <t>YOLDY ANT. GONZALEZ NUÑEZ</t>
  </si>
  <si>
    <t xml:space="preserve">ENCARGADO DE ALMACEN Y SUMINISTRO </t>
  </si>
  <si>
    <t>AGENDA 2023</t>
  </si>
  <si>
    <t>LIBRO RECORD 150 PAG</t>
  </si>
  <si>
    <t>LIBRO RECORD 300 PAG</t>
  </si>
  <si>
    <t>DPP-0191</t>
  </si>
  <si>
    <t>DPP-0192</t>
  </si>
  <si>
    <t>CANUTILLO ESPIRAL 16MM</t>
  </si>
  <si>
    <t>SACAPUNTA ELECTRICO</t>
  </si>
  <si>
    <t xml:space="preserve">SOBRE MANILA 6X9 </t>
  </si>
  <si>
    <t>SOBRE MANILA 5x7</t>
  </si>
  <si>
    <t>CINTA DOBLE CARA ADHESIVA 3M</t>
  </si>
  <si>
    <t>PEGAMENTO ADHESIVO UHU 21 GRAMO</t>
  </si>
  <si>
    <t>CINTA ADHESIVA TRANSPARENTE 40M</t>
  </si>
  <si>
    <t>RESALTADORES AZUL</t>
  </si>
  <si>
    <t>RESALTADORES ROSADO</t>
  </si>
  <si>
    <t>CINTA ADHESIVA INDUSTRIAL GRIS 50M</t>
  </si>
  <si>
    <t xml:space="preserve">SUMADORA 12 DIGITOS </t>
  </si>
  <si>
    <t>CAJA DE CARTON DE ARCHIVO 24X15X10</t>
  </si>
  <si>
    <t>CAJA</t>
  </si>
  <si>
    <t>SOBRE MANILA 8 1/2 X 14</t>
  </si>
  <si>
    <t>DPP-0193</t>
  </si>
  <si>
    <t>DPP-0194</t>
  </si>
  <si>
    <t>DPP-0195</t>
  </si>
  <si>
    <t>DPP-0196</t>
  </si>
  <si>
    <t>DPP-0197</t>
  </si>
  <si>
    <t>DPP-0198</t>
  </si>
  <si>
    <t>DPP-0199</t>
  </si>
  <si>
    <t>DPP-0200</t>
  </si>
  <si>
    <t>DPP-0201</t>
  </si>
  <si>
    <t>DPP-0202</t>
  </si>
  <si>
    <t>DPP-0203</t>
  </si>
  <si>
    <t>DPP-0204</t>
  </si>
  <si>
    <t>DPP-0205</t>
  </si>
  <si>
    <t>CHALECO SIN MANGA DE MUJER MODELO 1141</t>
  </si>
  <si>
    <t>CAMISA DE MUJER M 3/4 MODELO 969M 3/4</t>
  </si>
  <si>
    <t>CONJUNTO CHAQUETA M 3/4 PANTALON MODELO 1286M</t>
  </si>
  <si>
    <t>PATALON O FALDA CON BOLSILLO MODELO 1248</t>
  </si>
  <si>
    <t>CAMISA MASC CON BOLSILLO MODELO H328</t>
  </si>
  <si>
    <t>PANTALON MASC CON BOLSILLO MODELO H328</t>
  </si>
  <si>
    <t>CHAQUETA MASC CON CHAQUETA MODELO CAPUCHA</t>
  </si>
  <si>
    <t>CAMISA MASC CON LOGO MODELO H332ML</t>
  </si>
  <si>
    <t>JACKET MASC SIN CAPUCHA MODELO H341ML</t>
  </si>
  <si>
    <t>POLOSHIRT CON LOGO MODELO POLOSHIRT</t>
  </si>
  <si>
    <t>CHAQUETA MASC CON CAPUCHA MODELO CHAQ</t>
  </si>
  <si>
    <t>BONO DE 500 DESDE 322248-322447</t>
  </si>
  <si>
    <t>BONO DE 1,000 DESDE 348377-348576</t>
  </si>
  <si>
    <t>BATERIAS INVERSOR 6V</t>
  </si>
  <si>
    <t>REGLETAS ELECTRICAS 6 PIES</t>
  </si>
  <si>
    <t>EXTENSIONES ELECTRICAS 110-220V</t>
  </si>
  <si>
    <t>BATERIAS AA RECARGABLES AIKSLINE 1.5V</t>
  </si>
  <si>
    <t>CARGADORES DE BATERIAS AA GENERICOS</t>
  </si>
  <si>
    <t xml:space="preserve">BANDERA DOM 4X6 RAZO DOBLE </t>
  </si>
  <si>
    <t xml:space="preserve">BANDERA DISTV 4X6 CON FLECOS </t>
  </si>
  <si>
    <t>BANDERA DOM 3X4 NYLON</t>
  </si>
  <si>
    <t>ASTAS DDESARMABLES 8 PIES PINO COLOR CAOBA</t>
  </si>
  <si>
    <t>SOBRE MANILA #7 PEQUEÑO</t>
  </si>
  <si>
    <t>DETECTOR DE METAL PORTATIL KZ-D100S</t>
  </si>
  <si>
    <t>28/11/22</t>
  </si>
  <si>
    <t>DPP-0206</t>
  </si>
  <si>
    <t>DPP-0207</t>
  </si>
  <si>
    <t>DPP-0208</t>
  </si>
  <si>
    <t>DPP-0209</t>
  </si>
  <si>
    <t>DPP-0210</t>
  </si>
  <si>
    <t>DPP-0211</t>
  </si>
  <si>
    <t>DPP-0212</t>
  </si>
  <si>
    <t>DPP-0213</t>
  </si>
  <si>
    <t>DPP-0214</t>
  </si>
  <si>
    <t>DPP-0215</t>
  </si>
  <si>
    <t>DPP-0216</t>
  </si>
  <si>
    <t>DPP-0217</t>
  </si>
  <si>
    <t>DPP-0218</t>
  </si>
  <si>
    <t>DPP-0219</t>
  </si>
  <si>
    <t>DPP-0220</t>
  </si>
  <si>
    <t>DPP-0221</t>
  </si>
  <si>
    <t>DPP-0222</t>
  </si>
  <si>
    <t>DPP-0223</t>
  </si>
  <si>
    <t>DPP-0224</t>
  </si>
  <si>
    <t>DPP-0225</t>
  </si>
  <si>
    <t>DPP-0226</t>
  </si>
  <si>
    <t>DPP-0227</t>
  </si>
  <si>
    <t>DPP-0228</t>
  </si>
  <si>
    <t>DPP-0229</t>
  </si>
  <si>
    <t>DPP-0230</t>
  </si>
  <si>
    <t>DPP-0231</t>
  </si>
  <si>
    <t>DPP-0232</t>
  </si>
  <si>
    <t>06/12/22</t>
  </si>
  <si>
    <t>14/12/22</t>
  </si>
  <si>
    <t>15/12/22</t>
  </si>
  <si>
    <t>19/12/22</t>
  </si>
  <si>
    <t>2/12/22</t>
  </si>
  <si>
    <t>TICKETS</t>
  </si>
  <si>
    <t>27/12/2022</t>
  </si>
  <si>
    <t>KIT DE TECLADO Y MOUSE</t>
  </si>
  <si>
    <t>DISCO DURO EXTERNO 12 TB</t>
  </si>
  <si>
    <t xml:space="preserve">MOUSE INLAMBRICO </t>
  </si>
  <si>
    <t xml:space="preserve">TECLADO INALAMBRICO </t>
  </si>
  <si>
    <t>22/8/22</t>
  </si>
  <si>
    <t xml:space="preserve">DISCO DURO 4TB TOSHISBA </t>
  </si>
  <si>
    <t>22/8/222</t>
  </si>
  <si>
    <t>DPP-0233</t>
  </si>
  <si>
    <t>DPP-0234</t>
  </si>
  <si>
    <t>DPP-0235</t>
  </si>
  <si>
    <t>USB HUB</t>
  </si>
  <si>
    <t>20/9/22</t>
  </si>
  <si>
    <t>VASOS DESECHABLES CARTON #4 20/1</t>
  </si>
  <si>
    <t>FUNDAS PLASTICAS 24X10 13 GALONES</t>
  </si>
  <si>
    <t>ZAFACON PLAST 50 GALONES RUEDA</t>
  </si>
  <si>
    <t>21/2/2023</t>
  </si>
  <si>
    <t>JABON LIMPIA CRISTALES KLINACION</t>
  </si>
  <si>
    <t>JABON LIQUIDO P MANOS KLINACION</t>
  </si>
  <si>
    <t>DISPENSADOR DE GEL JABON LIQUIDO</t>
  </si>
  <si>
    <t>CUBETA DE LIMPIEZA CON RUEDA AMARILLO</t>
  </si>
  <si>
    <t>22/2/2023</t>
  </si>
  <si>
    <t>CUBETA PLASTICA DE 15 LITROS</t>
  </si>
  <si>
    <t>DISPENSADOR PAPEL DE TOALLA</t>
  </si>
  <si>
    <t>CEPILLO DE LAVADO DE BAÑO</t>
  </si>
  <si>
    <t>LIMPIADOR DE BAÑO 24 ONZA</t>
  </si>
  <si>
    <t>ZAFACON NEGRO 300X300</t>
  </si>
  <si>
    <t>CARTUCHO HP 667 COLOR</t>
  </si>
  <si>
    <t>16/3/2023</t>
  </si>
  <si>
    <t>RADIO PORTATIL MOTOROLA MODELO DEP 450</t>
  </si>
  <si>
    <t>SELLO AUTOTINTADO COLOP S-55</t>
  </si>
  <si>
    <t xml:space="preserve">PIZARRA 24X36 CORCHO </t>
  </si>
  <si>
    <t xml:space="preserve">CORRECTOR CON BROCHA </t>
  </si>
  <si>
    <t>CHACABANAS BLANCAS PARA HOMBRE MANGAS LARGAS</t>
  </si>
  <si>
    <t>CHACABANAS BLANCAS DE LINO PARA MUJERES MANGAS LARGAS</t>
  </si>
  <si>
    <t>CABLEADO DE RED UTP CAT PIES 13,622 PIES</t>
  </si>
  <si>
    <t>13,622 PIES</t>
  </si>
  <si>
    <t>28/2/2023</t>
  </si>
  <si>
    <t>10/3/2023</t>
  </si>
  <si>
    <t>20/3/2023</t>
  </si>
  <si>
    <t>DPP-0236</t>
  </si>
  <si>
    <t>DPP-0237</t>
  </si>
  <si>
    <t>DPP-0238</t>
  </si>
  <si>
    <t>DPP-0239</t>
  </si>
  <si>
    <t>DPP-0240</t>
  </si>
  <si>
    <t>DPP-0241</t>
  </si>
  <si>
    <t>DPP-0242</t>
  </si>
  <si>
    <t>DPP-0243</t>
  </si>
  <si>
    <t>DPP-0244</t>
  </si>
  <si>
    <t>DPP-0245</t>
  </si>
  <si>
    <t>DPP-0246</t>
  </si>
  <si>
    <t>DPP-0247</t>
  </si>
  <si>
    <t>DPP-0248</t>
  </si>
  <si>
    <t>DPP-0249</t>
  </si>
  <si>
    <t>DPP-0250</t>
  </si>
  <si>
    <t>DPP-0251</t>
  </si>
  <si>
    <t>DPP-0252</t>
  </si>
  <si>
    <t>DPP-0253</t>
  </si>
  <si>
    <t>DPP-0254</t>
  </si>
  <si>
    <t>DPP-0255</t>
  </si>
  <si>
    <t>CLORO TCCA TABLETAS 200 GRS</t>
  </si>
  <si>
    <t>ALOE VERA ART POTE 15X15X31 CM</t>
  </si>
  <si>
    <t>AROMATERAPIA 8X7 4X26.5 CM</t>
  </si>
  <si>
    <t xml:space="preserve">TERMO INOX 1.9 LITROS BOMBA P CAFÉ </t>
  </si>
  <si>
    <t xml:space="preserve">CAJA PLASTICA TAPAS Y RUEDAS 15 LITROS </t>
  </si>
  <si>
    <t>JABON LIQUIIDO GREEN 1/2 GALON CONCENTRADO AXO</t>
  </si>
  <si>
    <t>JABON LIQUIIDO GREEN 1 GALON CONCENTRADO AXO</t>
  </si>
  <si>
    <t>ALOE VERA ART POTE 14.5X15X31 CM</t>
  </si>
  <si>
    <t xml:space="preserve">DISPENSADOR P JABON LIQUIDO STARRY </t>
  </si>
  <si>
    <t>29/3/2023</t>
  </si>
  <si>
    <t>POTE</t>
  </si>
  <si>
    <t>GALON</t>
  </si>
  <si>
    <t>DPP-0256</t>
  </si>
  <si>
    <t>DPP-0257</t>
  </si>
  <si>
    <t>DPP-0258</t>
  </si>
  <si>
    <t>DPP-0259</t>
  </si>
  <si>
    <t>DPP-0260</t>
  </si>
  <si>
    <t>DPP-0261</t>
  </si>
  <si>
    <t>DPP-0262</t>
  </si>
  <si>
    <t>DPP-0263</t>
  </si>
  <si>
    <t>DPP-0264</t>
  </si>
  <si>
    <t>01 ENERO AL 31 MARZO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</si>
</sst>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14" x14ac:knownFonts="1"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4" fontId="0" fillId="0" borderId="0" xfId="0" applyNumberFormat="1"/>
    <xf numFmtId="9" fontId="0" fillId="0" borderId="0" xfId="0" applyNumberFormat="1"/>
    <xf numFmtId="0" fontId="9" fillId="0" borderId="0" xfId="0" applyFont="1"/>
    <xf numFmtId="0" fontId="9" fillId="0" borderId="0" xfId="0" applyFont="1" applyAlignment="1">
      <alignment horizontal="center"/>
    </xf>
    <xf numFmtId="4" fontId="9" fillId="0" borderId="0" xfId="0" applyNumberFormat="1" applyFont="1" applyAlignment="1">
      <alignment horizontal="right"/>
    </xf>
    <xf numFmtId="164" fontId="9" fillId="0" borderId="0" xfId="0" applyNumberFormat="1" applyFont="1" applyAlignment="1">
      <alignment horizontal="right"/>
    </xf>
    <xf numFmtId="4" fontId="9" fillId="0" borderId="0" xfId="0" applyNumberFormat="1" applyFont="1" applyAlignment="1">
      <alignment horizontal="center"/>
    </xf>
    <xf numFmtId="0" fontId="10" fillId="0" borderId="1" xfId="0" applyFont="1" applyBorder="1" applyAlignment="1">
      <alignment horizontal="center"/>
    </xf>
    <xf numFmtId="0" fontId="11" fillId="2" borderId="1" xfId="0" applyFont="1" applyFill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4" fontId="11" fillId="2" borderId="1" xfId="0" applyNumberFormat="1" applyFont="1" applyFill="1" applyBorder="1" applyAlignment="1">
      <alignment horizontal="center"/>
    </xf>
    <xf numFmtId="0" fontId="7" fillId="0" borderId="1" xfId="0" applyFont="1" applyBorder="1" applyAlignment="1">
      <alignment horizontal="left"/>
    </xf>
    <xf numFmtId="0" fontId="7" fillId="0" borderId="1" xfId="0" applyFont="1" applyBorder="1"/>
    <xf numFmtId="164" fontId="7" fillId="0" borderId="1" xfId="0" applyNumberFormat="1" applyFont="1" applyBorder="1" applyAlignment="1">
      <alignment horizontal="right"/>
    </xf>
    <xf numFmtId="0" fontId="7" fillId="0" borderId="1" xfId="0" applyFont="1" applyBorder="1" applyAlignment="1">
      <alignment horizontal="center"/>
    </xf>
    <xf numFmtId="4" fontId="7" fillId="0" borderId="1" xfId="0" applyNumberFormat="1" applyFont="1" applyBorder="1" applyAlignment="1">
      <alignment horizontal="right"/>
    </xf>
    <xf numFmtId="4" fontId="7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wrapText="1"/>
    </xf>
    <xf numFmtId="0" fontId="11" fillId="2" borderId="1" xfId="0" applyFont="1" applyFill="1" applyBorder="1" applyAlignment="1">
      <alignment horizontal="center" wrapText="1"/>
    </xf>
    <xf numFmtId="164" fontId="7" fillId="2" borderId="1" xfId="0" applyNumberFormat="1" applyFont="1" applyFill="1" applyBorder="1" applyAlignment="1">
      <alignment horizontal="center" wrapText="1"/>
    </xf>
    <xf numFmtId="0" fontId="8" fillId="0" borderId="0" xfId="0" applyFont="1"/>
    <xf numFmtId="164" fontId="10" fillId="0" borderId="1" xfId="0" applyNumberFormat="1" applyFont="1" applyBorder="1" applyAlignment="1">
      <alignment horizontal="right"/>
    </xf>
    <xf numFmtId="4" fontId="10" fillId="0" borderId="1" xfId="0" applyNumberFormat="1" applyFont="1" applyBorder="1" applyAlignment="1">
      <alignment horizontal="right"/>
    </xf>
    <xf numFmtId="4" fontId="10" fillId="0" borderId="1" xfId="0" applyNumberFormat="1" applyFont="1" applyBorder="1" applyAlignment="1">
      <alignment horizontal="center"/>
    </xf>
    <xf numFmtId="0" fontId="10" fillId="0" borderId="1" xfId="0" applyFont="1" applyBorder="1"/>
    <xf numFmtId="164" fontId="6" fillId="0" borderId="1" xfId="0" applyNumberFormat="1" applyFont="1" applyBorder="1" applyAlignment="1">
      <alignment horizontal="right"/>
    </xf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0" fontId="9" fillId="0" borderId="1" xfId="0" applyFont="1" applyBorder="1"/>
    <xf numFmtId="0" fontId="5" fillId="0" borderId="1" xfId="0" applyFont="1" applyBorder="1" applyAlignment="1">
      <alignment horizontal="center"/>
    </xf>
    <xf numFmtId="164" fontId="4" fillId="0" borderId="1" xfId="0" applyNumberFormat="1" applyFont="1" applyBorder="1" applyAlignment="1">
      <alignment horizontal="right"/>
    </xf>
    <xf numFmtId="49" fontId="9" fillId="0" borderId="1" xfId="0" applyNumberFormat="1" applyFont="1" applyBorder="1" applyAlignment="1">
      <alignment horizontal="right"/>
    </xf>
    <xf numFmtId="0" fontId="3" fillId="0" borderId="1" xfId="0" applyFont="1" applyBorder="1" applyAlignment="1">
      <alignment wrapText="1"/>
    </xf>
    <xf numFmtId="164" fontId="3" fillId="0" borderId="1" xfId="0" applyNumberFormat="1" applyFont="1" applyBorder="1" applyAlignment="1">
      <alignment horizontal="right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9" fillId="0" borderId="1" xfId="0" applyFont="1" applyBorder="1" applyAlignment="1">
      <alignment horizontal="left"/>
    </xf>
    <xf numFmtId="0" fontId="9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0" fontId="7" fillId="0" borderId="2" xfId="0" applyFont="1" applyBorder="1"/>
    <xf numFmtId="49" fontId="9" fillId="0" borderId="3" xfId="0" applyNumberFormat="1" applyFont="1" applyBorder="1" applyAlignment="1">
      <alignment horizontal="right"/>
    </xf>
    <xf numFmtId="0" fontId="9" fillId="0" borderId="4" xfId="0" applyFont="1" applyBorder="1" applyAlignment="1">
      <alignment horizontal="left" wrapText="1"/>
    </xf>
    <xf numFmtId="0" fontId="8" fillId="0" borderId="5" xfId="0" applyFont="1" applyBorder="1"/>
    <xf numFmtId="0" fontId="13" fillId="0" borderId="1" xfId="0" applyFont="1" applyBorder="1" applyAlignment="1">
      <alignment vertical="center" wrapText="1"/>
    </xf>
    <xf numFmtId="0" fontId="10" fillId="0" borderId="0" xfId="0" applyFont="1" applyAlignment="1">
      <alignment horizontal="center"/>
    </xf>
    <xf numFmtId="49" fontId="10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tm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866775</xdr:colOff>
      <xdr:row>0</xdr:row>
      <xdr:rowOff>28575</xdr:rowOff>
    </xdr:from>
    <xdr:to>
      <xdr:col>7</xdr:col>
      <xdr:colOff>657225</xdr:colOff>
      <xdr:row>5</xdr:row>
      <xdr:rowOff>154305</xdr:rowOff>
    </xdr:to>
    <xdr:pic>
      <xdr:nvPicPr>
        <xdr:cNvPr id="2" name="Picture 0">
          <a:extLst>
            <a:ext uri="{FF2B5EF4-FFF2-40B4-BE49-F238E27FC236}">
              <a16:creationId xmlns:a16="http://schemas.microsoft.com/office/drawing/2014/main" id="{F19567B5-CA58-445B-A06E-67FB7A4243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58050" y="28575"/>
          <a:ext cx="1905000" cy="112585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76200</xdr:rowOff>
    </xdr:from>
    <xdr:to>
      <xdr:col>2</xdr:col>
      <xdr:colOff>609600</xdr:colOff>
      <xdr:row>5</xdr:row>
      <xdr:rowOff>97155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DC5BE27-9292-4FCA-BACE-C4ECDF82DA34}"/>
            </a:ext>
            <a:ext uri="{147F2762-F138-4A5C-976F-8EAC2B608ADB}">
              <a16:predDERef xmlns:a16="http://schemas.microsoft.com/office/drawing/2014/main" pred="{4CC2BA7E-FA30-4F5F-810B-4C4BA4F23A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76200"/>
          <a:ext cx="2152650" cy="102108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13E6F2-1C71-4F77-B710-48F8AB4BD69C}">
  <dimension ref="A3:O326"/>
  <sheetViews>
    <sheetView tabSelected="1" topLeftCell="A259" zoomScaleNormal="100" workbookViewId="0">
      <selection activeCell="C259" sqref="C259"/>
    </sheetView>
  </sheetViews>
  <sheetFormatPr baseColWidth="10" defaultRowHeight="15.75" x14ac:dyDescent="0.25"/>
  <cols>
    <col min="1" max="1" width="5.42578125" customWidth="1"/>
    <col min="2" max="2" width="17.7109375" customWidth="1"/>
    <col min="3" max="3" width="47" customWidth="1"/>
    <col min="4" max="4" width="14.28515625" style="6" bestFit="1" customWidth="1"/>
    <col min="5" max="5" width="11.42578125" style="4" customWidth="1"/>
    <col min="6" max="6" width="18.7109375" style="4" customWidth="1"/>
    <col min="7" max="7" width="13" style="5" bestFit="1" customWidth="1"/>
    <col min="8" max="8" width="13.42578125" style="7" customWidth="1"/>
    <col min="9" max="10" width="0" hidden="1" customWidth="1"/>
  </cols>
  <sheetData>
    <row r="3" spans="1:15" x14ac:dyDescent="0.25">
      <c r="C3" s="48" t="s">
        <v>156</v>
      </c>
      <c r="D3" s="48"/>
      <c r="E3" s="48"/>
      <c r="F3" s="48"/>
    </row>
    <row r="4" spans="1:15" x14ac:dyDescent="0.25">
      <c r="C4" s="48" t="s">
        <v>157</v>
      </c>
      <c r="D4" s="48"/>
      <c r="E4" s="48"/>
      <c r="F4" s="48"/>
    </row>
    <row r="5" spans="1:15" x14ac:dyDescent="0.25">
      <c r="C5" s="48">
        <v>2023</v>
      </c>
      <c r="D5" s="48"/>
      <c r="E5" s="48"/>
      <c r="F5" s="48"/>
    </row>
    <row r="8" spans="1:15" ht="2.25" customHeight="1" x14ac:dyDescent="0.25"/>
    <row r="9" spans="1:15" ht="5.25" customHeight="1" x14ac:dyDescent="0.25"/>
    <row r="10" spans="1:15" x14ac:dyDescent="0.25">
      <c r="A10" s="48" t="s">
        <v>158</v>
      </c>
      <c r="B10" s="48"/>
      <c r="C10" s="48"/>
      <c r="D10" s="48"/>
      <c r="E10" s="48"/>
      <c r="F10" s="48"/>
      <c r="G10" s="48"/>
      <c r="H10" s="48"/>
    </row>
    <row r="11" spans="1:15" x14ac:dyDescent="0.25">
      <c r="A11" s="49" t="s">
        <v>573</v>
      </c>
      <c r="B11" s="49"/>
      <c r="C11" s="49"/>
      <c r="D11" s="49"/>
      <c r="E11" s="49"/>
      <c r="F11" s="49"/>
      <c r="G11" s="49"/>
      <c r="H11" s="49"/>
    </row>
    <row r="13" spans="1:15" ht="45" x14ac:dyDescent="0.25">
      <c r="A13" s="9" t="s">
        <v>0</v>
      </c>
      <c r="B13" s="20" t="s">
        <v>4</v>
      </c>
      <c r="C13" s="10" t="s">
        <v>5</v>
      </c>
      <c r="D13" s="21" t="s">
        <v>6</v>
      </c>
      <c r="E13" s="11" t="s">
        <v>1</v>
      </c>
      <c r="F13" s="9" t="s">
        <v>7</v>
      </c>
      <c r="G13" s="12" t="s">
        <v>2</v>
      </c>
      <c r="H13" s="12" t="s">
        <v>8</v>
      </c>
    </row>
    <row r="14" spans="1:15" ht="14.1" customHeight="1" x14ac:dyDescent="0.25">
      <c r="A14" s="13">
        <v>1</v>
      </c>
      <c r="B14" s="14" t="s">
        <v>3</v>
      </c>
      <c r="C14" s="14" t="s">
        <v>20</v>
      </c>
      <c r="D14" s="15">
        <v>44872</v>
      </c>
      <c r="E14" s="16">
        <v>80</v>
      </c>
      <c r="F14" s="16" t="s">
        <v>15</v>
      </c>
      <c r="G14" s="17">
        <v>330.6</v>
      </c>
      <c r="H14" s="18">
        <f t="shared" ref="H14:H77" si="0">E14*G14</f>
        <v>26448</v>
      </c>
      <c r="I14" s="1"/>
      <c r="J14" s="1"/>
      <c r="K14" s="1"/>
      <c r="L14" s="1"/>
      <c r="M14" s="1"/>
      <c r="N14" s="1"/>
      <c r="O14" s="1"/>
    </row>
    <row r="15" spans="1:15" ht="14.1" customHeight="1" x14ac:dyDescent="0.25">
      <c r="A15" s="13">
        <f>A14+1</f>
        <v>2</v>
      </c>
      <c r="B15" s="14" t="s">
        <v>9</v>
      </c>
      <c r="C15" s="14" t="s">
        <v>399</v>
      </c>
      <c r="D15" s="15">
        <v>44826</v>
      </c>
      <c r="E15" s="16">
        <v>0</v>
      </c>
      <c r="F15" s="16" t="s">
        <v>17</v>
      </c>
      <c r="G15" s="17">
        <v>330.4</v>
      </c>
      <c r="H15" s="18">
        <f t="shared" si="0"/>
        <v>0</v>
      </c>
      <c r="I15" s="1"/>
      <c r="J15" s="1"/>
      <c r="K15" s="1"/>
      <c r="L15" s="1"/>
      <c r="M15" s="1"/>
      <c r="N15" s="1"/>
      <c r="O15" s="1"/>
    </row>
    <row r="16" spans="1:15" ht="14.1" customHeight="1" x14ac:dyDescent="0.25">
      <c r="A16" s="13">
        <f t="shared" ref="A16:A78" si="1">A15+1</f>
        <v>3</v>
      </c>
      <c r="B16" s="14" t="s">
        <v>10</v>
      </c>
      <c r="C16" s="14" t="s">
        <v>19</v>
      </c>
      <c r="D16" s="27">
        <v>44872</v>
      </c>
      <c r="E16" s="16">
        <v>26</v>
      </c>
      <c r="F16" s="16" t="s">
        <v>15</v>
      </c>
      <c r="G16" s="17">
        <v>336.4</v>
      </c>
      <c r="H16" s="18">
        <f t="shared" si="0"/>
        <v>8746.4</v>
      </c>
      <c r="I16" s="1"/>
      <c r="J16" s="1"/>
      <c r="K16" s="1"/>
      <c r="L16" s="1"/>
      <c r="M16" s="1"/>
      <c r="N16" s="1"/>
      <c r="O16" s="1"/>
    </row>
    <row r="17" spans="1:15" ht="14.1" customHeight="1" x14ac:dyDescent="0.25">
      <c r="A17" s="13">
        <f t="shared" si="1"/>
        <v>4</v>
      </c>
      <c r="B17" s="14" t="s">
        <v>11</v>
      </c>
      <c r="C17" s="14" t="s">
        <v>22</v>
      </c>
      <c r="D17" s="15">
        <v>44603</v>
      </c>
      <c r="E17" s="16">
        <v>1</v>
      </c>
      <c r="F17" s="16" t="s">
        <v>17</v>
      </c>
      <c r="G17" s="17">
        <v>396.48</v>
      </c>
      <c r="H17" s="18">
        <f t="shared" si="0"/>
        <v>396.48</v>
      </c>
      <c r="I17" s="1"/>
      <c r="J17" s="1"/>
      <c r="K17" s="1"/>
      <c r="L17" s="1"/>
      <c r="M17" s="1"/>
      <c r="N17" s="1"/>
      <c r="O17" s="1"/>
    </row>
    <row r="18" spans="1:15" ht="14.1" customHeight="1" x14ac:dyDescent="0.25">
      <c r="A18" s="13">
        <f t="shared" si="1"/>
        <v>5</v>
      </c>
      <c r="B18" s="14" t="s">
        <v>12</v>
      </c>
      <c r="C18" s="14" t="s">
        <v>160</v>
      </c>
      <c r="D18" s="27">
        <v>44872</v>
      </c>
      <c r="E18" s="16">
        <v>11</v>
      </c>
      <c r="F18" s="16" t="s">
        <v>15</v>
      </c>
      <c r="G18" s="17">
        <v>708</v>
      </c>
      <c r="H18" s="18">
        <f t="shared" si="0"/>
        <v>7788</v>
      </c>
      <c r="I18" s="1"/>
      <c r="J18" s="1"/>
      <c r="K18" s="1"/>
      <c r="L18" s="1"/>
      <c r="M18" s="1"/>
      <c r="N18" s="1"/>
      <c r="O18" s="1"/>
    </row>
    <row r="19" spans="1:15" ht="14.1" customHeight="1" x14ac:dyDescent="0.25">
      <c r="A19" s="13">
        <f t="shared" si="1"/>
        <v>6</v>
      </c>
      <c r="B19" s="14" t="s">
        <v>13</v>
      </c>
      <c r="C19" s="14" t="s">
        <v>53</v>
      </c>
      <c r="D19" s="15">
        <v>45001</v>
      </c>
      <c r="E19" s="16">
        <v>15</v>
      </c>
      <c r="F19" s="16" t="s">
        <v>102</v>
      </c>
      <c r="G19" s="17">
        <v>377.6</v>
      </c>
      <c r="H19" s="18">
        <f t="shared" si="0"/>
        <v>5664</v>
      </c>
      <c r="I19" s="1"/>
      <c r="J19" s="1"/>
      <c r="K19" s="1"/>
      <c r="L19" s="1"/>
      <c r="M19" s="1"/>
      <c r="N19" s="1"/>
      <c r="O19" s="1"/>
    </row>
    <row r="20" spans="1:15" ht="14.1" customHeight="1" x14ac:dyDescent="0.25">
      <c r="A20" s="13">
        <f t="shared" si="1"/>
        <v>7</v>
      </c>
      <c r="B20" s="14" t="s">
        <v>14</v>
      </c>
      <c r="C20" s="14" t="s">
        <v>54</v>
      </c>
      <c r="D20" s="15">
        <v>44629</v>
      </c>
      <c r="E20" s="16">
        <v>42</v>
      </c>
      <c r="F20" s="16" t="s">
        <v>102</v>
      </c>
      <c r="G20" s="17">
        <v>213.4</v>
      </c>
      <c r="H20" s="18">
        <f t="shared" si="0"/>
        <v>8962.8000000000011</v>
      </c>
      <c r="I20" s="1"/>
      <c r="J20" s="1"/>
      <c r="K20" s="1"/>
      <c r="L20" s="1"/>
      <c r="M20" s="1"/>
      <c r="N20" s="1"/>
      <c r="O20" s="1"/>
    </row>
    <row r="21" spans="1:15" ht="14.1" customHeight="1" x14ac:dyDescent="0.25">
      <c r="A21" s="13">
        <f t="shared" si="1"/>
        <v>8</v>
      </c>
      <c r="B21" s="14" t="s">
        <v>16</v>
      </c>
      <c r="C21" s="14" t="s">
        <v>55</v>
      </c>
      <c r="D21" s="15">
        <v>45001</v>
      </c>
      <c r="E21" s="16">
        <v>18</v>
      </c>
      <c r="F21" s="16" t="s">
        <v>102</v>
      </c>
      <c r="G21" s="17">
        <v>58.9</v>
      </c>
      <c r="H21" s="18">
        <f t="shared" si="0"/>
        <v>1060.2</v>
      </c>
      <c r="I21" s="1"/>
      <c r="J21" s="1"/>
      <c r="K21" s="1"/>
      <c r="L21" s="1"/>
      <c r="M21" s="1"/>
      <c r="N21" s="1"/>
      <c r="O21" s="1"/>
    </row>
    <row r="22" spans="1:15" ht="14.1" customHeight="1" x14ac:dyDescent="0.25">
      <c r="A22" s="13">
        <f t="shared" si="1"/>
        <v>9</v>
      </c>
      <c r="B22" s="14" t="s">
        <v>18</v>
      </c>
      <c r="C22" s="14" t="s">
        <v>56</v>
      </c>
      <c r="D22" s="15">
        <v>44747</v>
      </c>
      <c r="E22" s="16">
        <v>16</v>
      </c>
      <c r="F22" s="16" t="s">
        <v>17</v>
      </c>
      <c r="G22" s="17">
        <v>101.27</v>
      </c>
      <c r="H22" s="18">
        <f t="shared" si="0"/>
        <v>1620.32</v>
      </c>
      <c r="I22" s="1"/>
      <c r="J22" s="1"/>
      <c r="K22" s="1"/>
      <c r="L22" s="1"/>
      <c r="M22" s="1"/>
      <c r="N22" s="1"/>
      <c r="O22" s="1"/>
    </row>
    <row r="23" spans="1:15" ht="14.1" customHeight="1" x14ac:dyDescent="0.25">
      <c r="A23" s="13">
        <f t="shared" si="1"/>
        <v>10</v>
      </c>
      <c r="B23" s="14" t="s">
        <v>21</v>
      </c>
      <c r="C23" s="14" t="s">
        <v>57</v>
      </c>
      <c r="D23" s="15">
        <v>45001</v>
      </c>
      <c r="E23" s="16">
        <v>380</v>
      </c>
      <c r="F23" s="28" t="s">
        <v>102</v>
      </c>
      <c r="G23" s="17">
        <v>8.92</v>
      </c>
      <c r="H23" s="18">
        <f t="shared" si="0"/>
        <v>3389.6</v>
      </c>
      <c r="I23" s="1"/>
      <c r="J23" s="1"/>
      <c r="K23" s="1"/>
      <c r="L23" s="1"/>
      <c r="M23" s="1"/>
      <c r="N23" s="1"/>
      <c r="O23" s="1"/>
    </row>
    <row r="24" spans="1:15" ht="14.1" customHeight="1" x14ac:dyDescent="0.25">
      <c r="A24" s="13">
        <f t="shared" si="1"/>
        <v>11</v>
      </c>
      <c r="B24" s="14" t="s">
        <v>23</v>
      </c>
      <c r="C24" s="14" t="s">
        <v>58</v>
      </c>
      <c r="D24" s="15">
        <v>44862</v>
      </c>
      <c r="E24" s="16">
        <v>0</v>
      </c>
      <c r="F24" s="16" t="s">
        <v>17</v>
      </c>
      <c r="G24" s="17">
        <v>54</v>
      </c>
      <c r="H24" s="18">
        <f t="shared" si="0"/>
        <v>0</v>
      </c>
      <c r="I24" s="1"/>
      <c r="J24" s="1"/>
      <c r="K24" s="1"/>
      <c r="L24" s="1"/>
      <c r="M24" s="1"/>
      <c r="N24" s="1"/>
      <c r="O24" s="1"/>
    </row>
    <row r="25" spans="1:15" ht="14.1" customHeight="1" x14ac:dyDescent="0.25">
      <c r="A25" s="13">
        <f t="shared" si="1"/>
        <v>12</v>
      </c>
      <c r="B25" s="14" t="s">
        <v>24</v>
      </c>
      <c r="C25" s="14" t="s">
        <v>59</v>
      </c>
      <c r="D25" s="15">
        <v>44747</v>
      </c>
      <c r="E25" s="16">
        <v>5</v>
      </c>
      <c r="F25" s="16" t="s">
        <v>102</v>
      </c>
      <c r="G25" s="17">
        <v>19.8</v>
      </c>
      <c r="H25" s="18">
        <f t="shared" si="0"/>
        <v>99</v>
      </c>
      <c r="I25" s="1"/>
      <c r="J25" s="1"/>
      <c r="K25" s="1"/>
      <c r="L25" s="1"/>
      <c r="M25" s="1"/>
      <c r="N25" s="1"/>
      <c r="O25" s="1"/>
    </row>
    <row r="26" spans="1:15" ht="14.1" customHeight="1" x14ac:dyDescent="0.25">
      <c r="A26" s="13">
        <f t="shared" si="1"/>
        <v>13</v>
      </c>
      <c r="B26" s="14" t="s">
        <v>25</v>
      </c>
      <c r="C26" s="14" t="s">
        <v>124</v>
      </c>
      <c r="D26" s="15">
        <v>44862</v>
      </c>
      <c r="E26" s="16">
        <v>8</v>
      </c>
      <c r="F26" s="16" t="s">
        <v>102</v>
      </c>
      <c r="G26" s="17">
        <v>19.5</v>
      </c>
      <c r="H26" s="18">
        <f t="shared" si="0"/>
        <v>156</v>
      </c>
      <c r="I26" s="1"/>
      <c r="J26" s="1"/>
      <c r="K26" s="1"/>
      <c r="L26" s="1"/>
      <c r="M26" s="1"/>
      <c r="N26" s="1"/>
      <c r="O26" s="1"/>
    </row>
    <row r="27" spans="1:15" ht="14.1" customHeight="1" x14ac:dyDescent="0.25">
      <c r="A27" s="13">
        <f t="shared" si="1"/>
        <v>14</v>
      </c>
      <c r="B27" s="14" t="s">
        <v>26</v>
      </c>
      <c r="C27" s="14" t="s">
        <v>60</v>
      </c>
      <c r="D27" s="15">
        <v>45001</v>
      </c>
      <c r="E27" s="16">
        <v>89</v>
      </c>
      <c r="F27" s="16" t="s">
        <v>152</v>
      </c>
      <c r="G27" s="17">
        <v>279</v>
      </c>
      <c r="H27" s="18">
        <f t="shared" si="0"/>
        <v>24831</v>
      </c>
      <c r="I27" s="1"/>
      <c r="J27" s="1"/>
      <c r="K27" s="1"/>
      <c r="L27" s="1"/>
      <c r="M27" s="1"/>
      <c r="N27" s="1"/>
      <c r="O27" s="1"/>
    </row>
    <row r="28" spans="1:15" ht="14.1" customHeight="1" x14ac:dyDescent="0.25">
      <c r="A28" s="13">
        <f t="shared" si="1"/>
        <v>15</v>
      </c>
      <c r="B28" s="14" t="s">
        <v>27</v>
      </c>
      <c r="C28" s="14" t="s">
        <v>61</v>
      </c>
      <c r="D28" s="15">
        <v>44629</v>
      </c>
      <c r="E28" s="16">
        <v>9</v>
      </c>
      <c r="F28" s="16" t="s">
        <v>152</v>
      </c>
      <c r="G28" s="17">
        <v>307.5</v>
      </c>
      <c r="H28" s="18">
        <f t="shared" si="0"/>
        <v>2767.5</v>
      </c>
      <c r="I28" s="1"/>
      <c r="J28" s="1"/>
      <c r="K28" s="1"/>
      <c r="L28" s="1"/>
      <c r="M28" s="1"/>
      <c r="N28" s="1"/>
      <c r="O28" s="1"/>
    </row>
    <row r="29" spans="1:15" ht="14.1" customHeight="1" x14ac:dyDescent="0.25">
      <c r="A29" s="13">
        <f t="shared" si="1"/>
        <v>16</v>
      </c>
      <c r="B29" s="14" t="s">
        <v>28</v>
      </c>
      <c r="C29" s="14" t="s">
        <v>62</v>
      </c>
      <c r="D29" s="15">
        <v>45001</v>
      </c>
      <c r="E29" s="16">
        <v>24</v>
      </c>
      <c r="F29" s="16" t="s">
        <v>102</v>
      </c>
      <c r="G29" s="17">
        <v>28.32</v>
      </c>
      <c r="H29" s="18">
        <f t="shared" si="0"/>
        <v>679.68000000000006</v>
      </c>
      <c r="I29" s="1"/>
      <c r="J29" s="1"/>
      <c r="K29" s="1"/>
      <c r="L29" s="1"/>
      <c r="M29" s="1"/>
      <c r="N29" s="1"/>
      <c r="O29" s="1"/>
    </row>
    <row r="30" spans="1:15" ht="14.1" customHeight="1" x14ac:dyDescent="0.25">
      <c r="A30" s="13">
        <f t="shared" si="1"/>
        <v>17</v>
      </c>
      <c r="B30" s="14" t="s">
        <v>29</v>
      </c>
      <c r="C30" s="14" t="s">
        <v>63</v>
      </c>
      <c r="D30" s="15">
        <v>410243</v>
      </c>
      <c r="E30" s="28">
        <v>662</v>
      </c>
      <c r="F30" s="28" t="s">
        <v>102</v>
      </c>
      <c r="G30" s="17">
        <v>3.23</v>
      </c>
      <c r="H30" s="18">
        <f t="shared" si="0"/>
        <v>2138.2599999999998</v>
      </c>
      <c r="I30" s="1"/>
      <c r="J30" s="1"/>
      <c r="K30" s="1"/>
      <c r="L30" s="1"/>
      <c r="M30" s="1"/>
      <c r="N30" s="1"/>
      <c r="O30" s="1"/>
    </row>
    <row r="31" spans="1:15" ht="14.1" customHeight="1" x14ac:dyDescent="0.25">
      <c r="A31" s="13">
        <f t="shared" si="1"/>
        <v>18</v>
      </c>
      <c r="B31" s="14" t="s">
        <v>30</v>
      </c>
      <c r="C31" s="14" t="s">
        <v>64</v>
      </c>
      <c r="D31" s="15">
        <v>44747</v>
      </c>
      <c r="E31" s="16">
        <v>23</v>
      </c>
      <c r="F31" s="16" t="s">
        <v>17</v>
      </c>
      <c r="G31" s="17">
        <v>64</v>
      </c>
      <c r="H31" s="18">
        <f t="shared" si="0"/>
        <v>1472</v>
      </c>
      <c r="I31" s="1"/>
      <c r="J31" s="1"/>
      <c r="K31" s="1"/>
      <c r="L31" s="1"/>
      <c r="M31" s="1"/>
      <c r="N31" s="1"/>
      <c r="O31" s="1"/>
    </row>
    <row r="32" spans="1:15" ht="14.1" customHeight="1" x14ac:dyDescent="0.25">
      <c r="A32" s="13">
        <f t="shared" si="1"/>
        <v>19</v>
      </c>
      <c r="B32" s="14" t="s">
        <v>31</v>
      </c>
      <c r="C32" s="14" t="s">
        <v>65</v>
      </c>
      <c r="D32" s="15">
        <v>45001</v>
      </c>
      <c r="E32" s="16">
        <v>50</v>
      </c>
      <c r="F32" s="16" t="s">
        <v>102</v>
      </c>
      <c r="G32" s="17">
        <v>27.39</v>
      </c>
      <c r="H32" s="18">
        <f t="shared" si="0"/>
        <v>1369.5</v>
      </c>
      <c r="I32" s="1"/>
      <c r="J32" s="1"/>
      <c r="K32" s="1"/>
      <c r="L32" s="1"/>
      <c r="M32" s="1"/>
      <c r="N32" s="1"/>
      <c r="O32" s="1"/>
    </row>
    <row r="33" spans="1:15" ht="14.1" customHeight="1" x14ac:dyDescent="0.25">
      <c r="A33" s="13">
        <f t="shared" si="1"/>
        <v>20</v>
      </c>
      <c r="B33" s="14" t="s">
        <v>32</v>
      </c>
      <c r="C33" s="14" t="s">
        <v>66</v>
      </c>
      <c r="D33" s="15">
        <v>45001</v>
      </c>
      <c r="E33" s="16">
        <v>29</v>
      </c>
      <c r="F33" s="16" t="s">
        <v>102</v>
      </c>
      <c r="G33" s="17">
        <v>45.9</v>
      </c>
      <c r="H33" s="18">
        <f t="shared" si="0"/>
        <v>1331.1</v>
      </c>
      <c r="I33" s="1"/>
      <c r="J33" s="1"/>
      <c r="K33" s="1"/>
      <c r="L33" s="1"/>
      <c r="M33" s="1"/>
      <c r="N33" s="1"/>
      <c r="O33" s="1"/>
    </row>
    <row r="34" spans="1:15" ht="14.1" customHeight="1" x14ac:dyDescent="0.25">
      <c r="A34" s="13">
        <f t="shared" si="1"/>
        <v>21</v>
      </c>
      <c r="B34" s="14" t="s">
        <v>33</v>
      </c>
      <c r="C34" s="14" t="s">
        <v>67</v>
      </c>
      <c r="D34" s="15">
        <v>45001</v>
      </c>
      <c r="E34" s="16">
        <v>37</v>
      </c>
      <c r="F34" s="16" t="s">
        <v>17</v>
      </c>
      <c r="G34" s="17">
        <v>35.83</v>
      </c>
      <c r="H34" s="18">
        <f t="shared" si="0"/>
        <v>1325.71</v>
      </c>
      <c r="I34" s="1"/>
      <c r="J34" s="1"/>
      <c r="K34" s="1"/>
      <c r="L34" s="1"/>
      <c r="M34" s="1"/>
      <c r="N34" s="1"/>
      <c r="O34" s="1"/>
    </row>
    <row r="35" spans="1:15" ht="14.1" customHeight="1" x14ac:dyDescent="0.25">
      <c r="A35" s="13">
        <f t="shared" si="1"/>
        <v>22</v>
      </c>
      <c r="B35" s="14" t="s">
        <v>34</v>
      </c>
      <c r="C35" s="14" t="s">
        <v>68</v>
      </c>
      <c r="D35" s="15">
        <v>45001</v>
      </c>
      <c r="E35" s="16">
        <v>32</v>
      </c>
      <c r="F35" s="16" t="s">
        <v>102</v>
      </c>
      <c r="G35" s="17">
        <v>16.440000000000001</v>
      </c>
      <c r="H35" s="18">
        <f t="shared" si="0"/>
        <v>526.08000000000004</v>
      </c>
      <c r="I35" s="1"/>
      <c r="J35" s="1"/>
      <c r="K35" s="1"/>
      <c r="L35" s="1"/>
      <c r="M35" s="1"/>
      <c r="N35" s="1"/>
      <c r="O35" s="1"/>
    </row>
    <row r="36" spans="1:15" ht="14.1" customHeight="1" x14ac:dyDescent="0.25">
      <c r="A36" s="13">
        <f t="shared" si="1"/>
        <v>23</v>
      </c>
      <c r="B36" s="14" t="s">
        <v>35</v>
      </c>
      <c r="C36" s="14" t="s">
        <v>69</v>
      </c>
      <c r="D36" s="15">
        <v>44746</v>
      </c>
      <c r="E36" s="16">
        <v>0</v>
      </c>
      <c r="F36" s="16" t="s">
        <v>102</v>
      </c>
      <c r="G36" s="17">
        <v>472</v>
      </c>
      <c r="H36" s="18">
        <f t="shared" si="0"/>
        <v>0</v>
      </c>
      <c r="I36" s="1"/>
      <c r="J36" s="1"/>
      <c r="K36" s="1"/>
      <c r="L36" s="1"/>
      <c r="M36" s="1"/>
      <c r="N36" s="1"/>
      <c r="O36" s="1"/>
    </row>
    <row r="37" spans="1:15" ht="14.1" customHeight="1" x14ac:dyDescent="0.25">
      <c r="A37" s="13">
        <f t="shared" si="1"/>
        <v>24</v>
      </c>
      <c r="B37" s="14" t="s">
        <v>36</v>
      </c>
      <c r="C37" s="14" t="s">
        <v>70</v>
      </c>
      <c r="D37" s="15">
        <v>44747</v>
      </c>
      <c r="E37" s="16">
        <v>0</v>
      </c>
      <c r="F37" s="16" t="s">
        <v>102</v>
      </c>
      <c r="G37" s="17">
        <v>106.27</v>
      </c>
      <c r="H37" s="18">
        <f t="shared" si="0"/>
        <v>0</v>
      </c>
      <c r="I37" s="1"/>
      <c r="J37" s="1"/>
      <c r="K37" s="1"/>
      <c r="L37" s="1"/>
      <c r="M37" s="1"/>
      <c r="N37" s="1"/>
      <c r="O37" s="1"/>
    </row>
    <row r="38" spans="1:15" ht="14.1" customHeight="1" x14ac:dyDescent="0.25">
      <c r="A38" s="13">
        <f t="shared" si="1"/>
        <v>25</v>
      </c>
      <c r="B38" s="14" t="s">
        <v>37</v>
      </c>
      <c r="C38" s="14" t="s">
        <v>71</v>
      </c>
      <c r="D38" s="15">
        <v>44862</v>
      </c>
      <c r="E38" s="16">
        <v>263</v>
      </c>
      <c r="F38" s="28" t="s">
        <v>102</v>
      </c>
      <c r="G38" s="17">
        <v>5.5399000000000003</v>
      </c>
      <c r="H38" s="18">
        <f t="shared" si="0"/>
        <v>1456.9937</v>
      </c>
      <c r="I38" s="1"/>
      <c r="J38" s="1"/>
      <c r="K38" s="1"/>
      <c r="L38" s="1"/>
      <c r="M38" s="1"/>
      <c r="N38" s="1"/>
      <c r="O38" s="1"/>
    </row>
    <row r="39" spans="1:15" ht="14.1" customHeight="1" x14ac:dyDescent="0.25">
      <c r="A39" s="13">
        <f t="shared" si="1"/>
        <v>26</v>
      </c>
      <c r="B39" s="14" t="s">
        <v>38</v>
      </c>
      <c r="C39" s="14" t="s">
        <v>72</v>
      </c>
      <c r="D39" s="15">
        <v>44862</v>
      </c>
      <c r="E39" s="16">
        <v>5</v>
      </c>
      <c r="F39" s="16" t="s">
        <v>102</v>
      </c>
      <c r="G39" s="17">
        <v>36.18</v>
      </c>
      <c r="H39" s="18">
        <f t="shared" si="0"/>
        <v>180.9</v>
      </c>
      <c r="I39" s="1"/>
      <c r="J39" s="1"/>
      <c r="K39" s="1"/>
      <c r="L39" s="1"/>
      <c r="M39" s="1"/>
      <c r="N39" s="1"/>
      <c r="O39" s="1"/>
    </row>
    <row r="40" spans="1:15" ht="14.1" customHeight="1" x14ac:dyDescent="0.25">
      <c r="A40" s="13">
        <f t="shared" si="1"/>
        <v>27</v>
      </c>
      <c r="B40" s="14" t="s">
        <v>39</v>
      </c>
      <c r="C40" s="14" t="s">
        <v>73</v>
      </c>
      <c r="D40" s="15">
        <v>44747</v>
      </c>
      <c r="E40" s="16">
        <v>57</v>
      </c>
      <c r="F40" s="28" t="s">
        <v>102</v>
      </c>
      <c r="G40" s="17">
        <v>25.96</v>
      </c>
      <c r="H40" s="18">
        <f t="shared" si="0"/>
        <v>1479.72</v>
      </c>
      <c r="I40" s="1"/>
      <c r="J40" s="1"/>
      <c r="K40" s="1"/>
      <c r="L40" s="1"/>
      <c r="M40" s="1"/>
      <c r="N40" s="1"/>
      <c r="O40" s="1"/>
    </row>
    <row r="41" spans="1:15" ht="14.1" customHeight="1" x14ac:dyDescent="0.25">
      <c r="A41" s="13">
        <f t="shared" si="1"/>
        <v>28</v>
      </c>
      <c r="B41" s="14" t="s">
        <v>40</v>
      </c>
      <c r="C41" s="14" t="s">
        <v>74</v>
      </c>
      <c r="D41" s="15">
        <v>45001</v>
      </c>
      <c r="E41" s="16">
        <v>9</v>
      </c>
      <c r="F41" s="28" t="s">
        <v>102</v>
      </c>
      <c r="G41" s="17">
        <v>440</v>
      </c>
      <c r="H41" s="18">
        <f t="shared" si="0"/>
        <v>3960</v>
      </c>
      <c r="I41" s="1"/>
      <c r="J41" s="1"/>
      <c r="K41" s="1"/>
      <c r="L41" s="1"/>
      <c r="M41" s="1"/>
      <c r="N41" s="1"/>
      <c r="O41" s="1"/>
    </row>
    <row r="42" spans="1:15" ht="14.1" customHeight="1" x14ac:dyDescent="0.25">
      <c r="A42" s="13">
        <f t="shared" si="1"/>
        <v>29</v>
      </c>
      <c r="B42" s="14" t="s">
        <v>41</v>
      </c>
      <c r="C42" s="14" t="s">
        <v>75</v>
      </c>
      <c r="D42" s="15">
        <v>44629</v>
      </c>
      <c r="E42" s="16">
        <v>0</v>
      </c>
      <c r="F42" s="16" t="s">
        <v>102</v>
      </c>
      <c r="G42" s="17">
        <v>556.78</v>
      </c>
      <c r="H42" s="18">
        <f t="shared" si="0"/>
        <v>0</v>
      </c>
      <c r="I42" s="1"/>
      <c r="J42" s="1"/>
      <c r="K42" s="1"/>
      <c r="L42" s="1"/>
      <c r="M42" s="1"/>
      <c r="N42" s="1"/>
      <c r="O42" s="1"/>
    </row>
    <row r="43" spans="1:15" ht="14.1" customHeight="1" x14ac:dyDescent="0.25">
      <c r="A43" s="13">
        <f t="shared" si="1"/>
        <v>30</v>
      </c>
      <c r="B43" s="14" t="s">
        <v>42</v>
      </c>
      <c r="C43" s="14" t="s">
        <v>76</v>
      </c>
      <c r="D43" s="15">
        <v>45001</v>
      </c>
      <c r="E43" s="16">
        <v>25</v>
      </c>
      <c r="F43" s="16" t="s">
        <v>17</v>
      </c>
      <c r="G43" s="17">
        <v>44.54</v>
      </c>
      <c r="H43" s="18">
        <f t="shared" si="0"/>
        <v>1113.5</v>
      </c>
      <c r="I43" s="1"/>
      <c r="J43" s="1"/>
      <c r="K43" s="1"/>
      <c r="L43" s="1"/>
      <c r="M43" s="1"/>
      <c r="N43" s="1"/>
      <c r="O43" s="1"/>
    </row>
    <row r="44" spans="1:15" ht="14.1" customHeight="1" x14ac:dyDescent="0.25">
      <c r="A44" s="13">
        <f t="shared" si="1"/>
        <v>31</v>
      </c>
      <c r="B44" s="14" t="s">
        <v>43</v>
      </c>
      <c r="C44" s="14" t="s">
        <v>77</v>
      </c>
      <c r="D44" s="15">
        <v>44747</v>
      </c>
      <c r="E44" s="16">
        <v>2</v>
      </c>
      <c r="F44" s="16" t="s">
        <v>17</v>
      </c>
      <c r="G44" s="17">
        <v>50.34</v>
      </c>
      <c r="H44" s="18">
        <f t="shared" si="0"/>
        <v>100.68</v>
      </c>
      <c r="I44" s="1"/>
      <c r="J44" s="1"/>
      <c r="K44" s="1"/>
      <c r="L44" s="1"/>
      <c r="M44" s="1"/>
      <c r="N44" s="1"/>
      <c r="O44" s="1"/>
    </row>
    <row r="45" spans="1:15" ht="14.1" customHeight="1" x14ac:dyDescent="0.25">
      <c r="A45" s="13">
        <f t="shared" si="1"/>
        <v>32</v>
      </c>
      <c r="B45" s="14" t="s">
        <v>44</v>
      </c>
      <c r="C45" s="14" t="s">
        <v>78</v>
      </c>
      <c r="D45" s="15">
        <v>45001</v>
      </c>
      <c r="E45" s="16">
        <v>223</v>
      </c>
      <c r="F45" s="28" t="s">
        <v>102</v>
      </c>
      <c r="G45" s="17">
        <v>4.0415000000000001</v>
      </c>
      <c r="H45" s="18">
        <f t="shared" si="0"/>
        <v>901.25450000000001</v>
      </c>
      <c r="I45" s="1"/>
      <c r="J45" s="1"/>
      <c r="K45" s="1"/>
      <c r="L45" s="1"/>
      <c r="M45" s="1"/>
      <c r="N45" s="1"/>
      <c r="O45" s="1"/>
    </row>
    <row r="46" spans="1:15" ht="14.1" customHeight="1" x14ac:dyDescent="0.25">
      <c r="A46" s="13">
        <f t="shared" si="1"/>
        <v>33</v>
      </c>
      <c r="B46" s="14" t="s">
        <v>45</v>
      </c>
      <c r="C46" s="14" t="s">
        <v>79</v>
      </c>
      <c r="D46" s="15">
        <v>45001</v>
      </c>
      <c r="E46" s="16">
        <v>20</v>
      </c>
      <c r="F46" s="16" t="s">
        <v>17</v>
      </c>
      <c r="G46" s="17">
        <v>26</v>
      </c>
      <c r="H46" s="18">
        <f t="shared" si="0"/>
        <v>520</v>
      </c>
      <c r="I46" s="1"/>
      <c r="J46" s="1"/>
      <c r="K46" s="1"/>
      <c r="L46" s="1"/>
      <c r="M46" s="1"/>
      <c r="N46" s="1"/>
      <c r="O46" s="1"/>
    </row>
    <row r="47" spans="1:15" ht="14.1" customHeight="1" x14ac:dyDescent="0.25">
      <c r="A47" s="13">
        <f t="shared" si="1"/>
        <v>34</v>
      </c>
      <c r="B47" s="14" t="s">
        <v>46</v>
      </c>
      <c r="C47" s="14" t="s">
        <v>80</v>
      </c>
      <c r="D47" s="15">
        <v>44629</v>
      </c>
      <c r="E47" s="16">
        <v>1</v>
      </c>
      <c r="F47" s="16" t="s">
        <v>102</v>
      </c>
      <c r="G47" s="17">
        <v>216.95</v>
      </c>
      <c r="H47" s="18">
        <f t="shared" si="0"/>
        <v>216.95</v>
      </c>
      <c r="I47" s="1"/>
      <c r="J47" s="1"/>
      <c r="K47" s="1"/>
      <c r="L47" s="1"/>
      <c r="M47" s="1"/>
      <c r="N47" s="1"/>
      <c r="O47" s="1"/>
    </row>
    <row r="48" spans="1:15" ht="14.1" customHeight="1" x14ac:dyDescent="0.25">
      <c r="A48" s="13">
        <f t="shared" si="1"/>
        <v>35</v>
      </c>
      <c r="B48" s="14" t="s">
        <v>47</v>
      </c>
      <c r="C48" s="14" t="s">
        <v>81</v>
      </c>
      <c r="D48" s="15">
        <v>45001</v>
      </c>
      <c r="E48" s="16">
        <v>3</v>
      </c>
      <c r="F48" s="16" t="s">
        <v>102</v>
      </c>
      <c r="G48" s="17">
        <v>337</v>
      </c>
      <c r="H48" s="18">
        <f t="shared" si="0"/>
        <v>1011</v>
      </c>
      <c r="I48" s="1"/>
      <c r="J48" s="1"/>
      <c r="K48" s="1"/>
      <c r="L48" s="1"/>
      <c r="M48" s="1"/>
      <c r="N48" s="1"/>
      <c r="O48" s="1"/>
    </row>
    <row r="49" spans="1:15" ht="14.1" customHeight="1" x14ac:dyDescent="0.25">
      <c r="A49" s="13">
        <f t="shared" si="1"/>
        <v>36</v>
      </c>
      <c r="B49" s="14" t="s">
        <v>48</v>
      </c>
      <c r="C49" s="14" t="s">
        <v>82</v>
      </c>
      <c r="D49" s="15">
        <v>44629</v>
      </c>
      <c r="E49" s="16">
        <v>0</v>
      </c>
      <c r="F49" s="16" t="s">
        <v>153</v>
      </c>
      <c r="G49" s="17">
        <v>1835</v>
      </c>
      <c r="H49" s="18">
        <f t="shared" si="0"/>
        <v>0</v>
      </c>
      <c r="I49" s="1"/>
      <c r="J49" s="1"/>
      <c r="K49" s="1"/>
      <c r="L49" s="1"/>
      <c r="M49" s="1"/>
      <c r="N49" s="1"/>
      <c r="O49" s="1"/>
    </row>
    <row r="50" spans="1:15" ht="14.1" customHeight="1" x14ac:dyDescent="0.25">
      <c r="A50" s="13">
        <f t="shared" si="1"/>
        <v>37</v>
      </c>
      <c r="B50" s="14" t="s">
        <v>49</v>
      </c>
      <c r="C50" s="14" t="s">
        <v>83</v>
      </c>
      <c r="D50" s="15">
        <v>44629</v>
      </c>
      <c r="E50" s="16">
        <v>0</v>
      </c>
      <c r="F50" s="16" t="s">
        <v>102</v>
      </c>
      <c r="G50" s="17">
        <v>127.2</v>
      </c>
      <c r="H50" s="18">
        <f t="shared" si="0"/>
        <v>0</v>
      </c>
      <c r="I50" s="1"/>
      <c r="J50" s="1"/>
      <c r="K50" s="1"/>
      <c r="L50" s="1"/>
      <c r="M50" s="1"/>
      <c r="N50" s="1"/>
      <c r="O50" s="1"/>
    </row>
    <row r="51" spans="1:15" ht="14.1" customHeight="1" x14ac:dyDescent="0.25">
      <c r="A51" s="13">
        <f t="shared" si="1"/>
        <v>38</v>
      </c>
      <c r="B51" s="14" t="s">
        <v>50</v>
      </c>
      <c r="C51" s="14" t="s">
        <v>84</v>
      </c>
      <c r="D51" s="15">
        <v>45001</v>
      </c>
      <c r="E51" s="16">
        <v>15</v>
      </c>
      <c r="F51" s="16" t="s">
        <v>102</v>
      </c>
      <c r="G51" s="17">
        <v>29</v>
      </c>
      <c r="H51" s="18">
        <f t="shared" si="0"/>
        <v>435</v>
      </c>
      <c r="I51" s="1"/>
      <c r="J51" s="1"/>
      <c r="K51" s="1"/>
      <c r="L51" s="1"/>
      <c r="M51" s="1"/>
      <c r="N51" s="1"/>
      <c r="O51" s="1"/>
    </row>
    <row r="52" spans="1:15" ht="14.1" customHeight="1" x14ac:dyDescent="0.25">
      <c r="A52" s="13">
        <f t="shared" si="1"/>
        <v>39</v>
      </c>
      <c r="B52" s="14" t="s">
        <v>51</v>
      </c>
      <c r="C52" s="14" t="s">
        <v>85</v>
      </c>
      <c r="D52" s="15">
        <v>44629</v>
      </c>
      <c r="E52" s="16">
        <v>4</v>
      </c>
      <c r="F52" s="16" t="s">
        <v>102</v>
      </c>
      <c r="G52" s="17">
        <v>12.69</v>
      </c>
      <c r="H52" s="18">
        <f t="shared" si="0"/>
        <v>50.76</v>
      </c>
      <c r="I52" s="1"/>
      <c r="J52" s="1"/>
      <c r="K52" s="1"/>
      <c r="L52" s="1"/>
      <c r="M52" s="1"/>
      <c r="N52" s="1"/>
      <c r="O52" s="1"/>
    </row>
    <row r="53" spans="1:15" ht="14.1" customHeight="1" x14ac:dyDescent="0.25">
      <c r="A53" s="13">
        <f t="shared" si="1"/>
        <v>40</v>
      </c>
      <c r="B53" s="14" t="s">
        <v>52</v>
      </c>
      <c r="C53" s="14" t="s">
        <v>86</v>
      </c>
      <c r="D53" s="15">
        <v>45001</v>
      </c>
      <c r="E53" s="16">
        <v>16</v>
      </c>
      <c r="F53" s="16" t="s">
        <v>102</v>
      </c>
      <c r="G53" s="17">
        <v>19.34</v>
      </c>
      <c r="H53" s="18">
        <f t="shared" si="0"/>
        <v>309.44</v>
      </c>
      <c r="I53" s="1"/>
      <c r="J53" s="1"/>
      <c r="K53" s="1"/>
      <c r="L53" s="1"/>
      <c r="M53" s="1"/>
      <c r="N53" s="1"/>
      <c r="O53" s="1"/>
    </row>
    <row r="54" spans="1:15" ht="14.1" customHeight="1" x14ac:dyDescent="0.25">
      <c r="A54" s="13">
        <f t="shared" si="1"/>
        <v>41</v>
      </c>
      <c r="B54" s="14" t="s">
        <v>94</v>
      </c>
      <c r="C54" s="14" t="s">
        <v>87</v>
      </c>
      <c r="D54" s="15">
        <v>45001</v>
      </c>
      <c r="E54" s="16">
        <v>15</v>
      </c>
      <c r="F54" s="16" t="s">
        <v>102</v>
      </c>
      <c r="G54" s="17">
        <v>25.53</v>
      </c>
      <c r="H54" s="18">
        <f t="shared" si="0"/>
        <v>382.95000000000005</v>
      </c>
      <c r="I54" s="1"/>
      <c r="J54" s="1"/>
      <c r="K54" s="1"/>
      <c r="L54" s="1"/>
      <c r="M54" s="1"/>
      <c r="N54" s="1"/>
      <c r="O54" s="1"/>
    </row>
    <row r="55" spans="1:15" ht="14.1" customHeight="1" x14ac:dyDescent="0.25">
      <c r="A55" s="13">
        <f t="shared" si="1"/>
        <v>42</v>
      </c>
      <c r="B55" s="14" t="s">
        <v>95</v>
      </c>
      <c r="C55" s="14" t="s">
        <v>88</v>
      </c>
      <c r="D55" s="15">
        <v>45001</v>
      </c>
      <c r="E55" s="16">
        <v>3</v>
      </c>
      <c r="F55" s="16" t="s">
        <v>102</v>
      </c>
      <c r="G55" s="17">
        <v>640</v>
      </c>
      <c r="H55" s="18">
        <f t="shared" si="0"/>
        <v>1920</v>
      </c>
      <c r="I55" s="1"/>
      <c r="J55" s="1"/>
      <c r="K55" s="1"/>
      <c r="L55" s="1"/>
      <c r="M55" s="1"/>
      <c r="N55" s="1"/>
      <c r="O55" s="1"/>
    </row>
    <row r="56" spans="1:15" ht="14.1" customHeight="1" x14ac:dyDescent="0.25">
      <c r="A56" s="13">
        <f t="shared" si="1"/>
        <v>43</v>
      </c>
      <c r="B56" s="14" t="s">
        <v>96</v>
      </c>
      <c r="C56" s="14" t="s">
        <v>89</v>
      </c>
      <c r="D56" s="15">
        <v>45001</v>
      </c>
      <c r="E56" s="16">
        <v>4</v>
      </c>
      <c r="F56" s="16" t="s">
        <v>102</v>
      </c>
      <c r="G56" s="17">
        <v>45.74</v>
      </c>
      <c r="H56" s="18">
        <f t="shared" si="0"/>
        <v>182.96</v>
      </c>
      <c r="I56" s="1"/>
      <c r="J56" s="1"/>
      <c r="K56" s="1"/>
      <c r="L56" s="1"/>
      <c r="M56" s="1"/>
      <c r="N56" s="1"/>
      <c r="O56" s="1"/>
    </row>
    <row r="57" spans="1:15" ht="14.1" customHeight="1" x14ac:dyDescent="0.25">
      <c r="A57" s="13">
        <f t="shared" si="1"/>
        <v>44</v>
      </c>
      <c r="B57" s="14" t="s">
        <v>97</v>
      </c>
      <c r="C57" s="14" t="s">
        <v>90</v>
      </c>
      <c r="D57" s="15">
        <v>44629</v>
      </c>
      <c r="E57" s="16">
        <v>6</v>
      </c>
      <c r="F57" s="16" t="s">
        <v>102</v>
      </c>
      <c r="G57" s="17">
        <v>550.85</v>
      </c>
      <c r="H57" s="18">
        <f t="shared" si="0"/>
        <v>3305.1000000000004</v>
      </c>
      <c r="I57" s="1"/>
      <c r="J57" s="1"/>
      <c r="K57" s="1"/>
      <c r="L57" s="1"/>
      <c r="M57" s="1"/>
      <c r="N57" s="1"/>
      <c r="O57" s="1"/>
    </row>
    <row r="58" spans="1:15" ht="14.1" customHeight="1" x14ac:dyDescent="0.25">
      <c r="A58" s="13">
        <f t="shared" si="1"/>
        <v>45</v>
      </c>
      <c r="B58" s="14" t="s">
        <v>98</v>
      </c>
      <c r="C58" s="14" t="s">
        <v>91</v>
      </c>
      <c r="D58" s="15">
        <v>44629</v>
      </c>
      <c r="E58" s="16">
        <v>6</v>
      </c>
      <c r="F58" s="16" t="s">
        <v>102</v>
      </c>
      <c r="G58" s="17">
        <v>766.1</v>
      </c>
      <c r="H58" s="18">
        <f t="shared" si="0"/>
        <v>4596.6000000000004</v>
      </c>
      <c r="I58" s="1"/>
      <c r="J58" s="1"/>
      <c r="K58" s="1"/>
      <c r="L58" s="1"/>
      <c r="M58" s="1"/>
      <c r="N58" s="1"/>
      <c r="O58" s="1"/>
    </row>
    <row r="59" spans="1:15" ht="14.1" customHeight="1" x14ac:dyDescent="0.25">
      <c r="A59" s="13">
        <f t="shared" si="1"/>
        <v>46</v>
      </c>
      <c r="B59" s="14" t="s">
        <v>99</v>
      </c>
      <c r="C59" s="14" t="s">
        <v>92</v>
      </c>
      <c r="D59" s="15">
        <v>44629</v>
      </c>
      <c r="E59" s="16">
        <v>6</v>
      </c>
      <c r="F59" s="16" t="s">
        <v>102</v>
      </c>
      <c r="G59" s="17">
        <v>625.41999999999996</v>
      </c>
      <c r="H59" s="18">
        <f t="shared" si="0"/>
        <v>3752.5199999999995</v>
      </c>
      <c r="I59" s="1"/>
      <c r="J59" s="1"/>
      <c r="K59" s="1"/>
      <c r="L59" s="1"/>
      <c r="M59" s="1"/>
      <c r="N59" s="1"/>
      <c r="O59" s="1"/>
    </row>
    <row r="60" spans="1:15" ht="14.1" customHeight="1" x14ac:dyDescent="0.25">
      <c r="A60" s="13">
        <f t="shared" si="1"/>
        <v>47</v>
      </c>
      <c r="B60" s="14" t="s">
        <v>100</v>
      </c>
      <c r="C60" s="14" t="s">
        <v>93</v>
      </c>
      <c r="D60" s="15">
        <v>44631</v>
      </c>
      <c r="E60" s="16">
        <v>0</v>
      </c>
      <c r="F60" s="16" t="s">
        <v>102</v>
      </c>
      <c r="G60" s="17">
        <v>352.18</v>
      </c>
      <c r="H60" s="18">
        <f t="shared" si="0"/>
        <v>0</v>
      </c>
      <c r="I60" s="1"/>
      <c r="J60" s="1"/>
      <c r="K60" s="1"/>
      <c r="L60" s="1"/>
      <c r="M60" s="1"/>
      <c r="N60" s="1"/>
      <c r="O60" s="1"/>
    </row>
    <row r="61" spans="1:15" ht="14.1" customHeight="1" x14ac:dyDescent="0.25">
      <c r="A61" s="13">
        <f t="shared" si="1"/>
        <v>48</v>
      </c>
      <c r="B61" s="14" t="s">
        <v>101</v>
      </c>
      <c r="C61" s="38" t="s">
        <v>505</v>
      </c>
      <c r="D61" s="15">
        <v>44830</v>
      </c>
      <c r="E61" s="16">
        <v>115</v>
      </c>
      <c r="F61" s="16" t="s">
        <v>15</v>
      </c>
      <c r="G61" s="17">
        <v>78.12</v>
      </c>
      <c r="H61" s="18">
        <f t="shared" si="0"/>
        <v>8983.8000000000011</v>
      </c>
      <c r="I61" s="1"/>
      <c r="J61" s="1"/>
      <c r="K61" s="1"/>
      <c r="L61" s="1"/>
      <c r="M61" s="1"/>
      <c r="N61" s="1"/>
      <c r="O61" s="1"/>
    </row>
    <row r="62" spans="1:15" ht="14.1" customHeight="1" x14ac:dyDescent="0.25">
      <c r="A62" s="13">
        <f t="shared" si="1"/>
        <v>49</v>
      </c>
      <c r="B62" s="14" t="s">
        <v>103</v>
      </c>
      <c r="C62" s="14" t="s">
        <v>125</v>
      </c>
      <c r="D62" s="15">
        <v>44967</v>
      </c>
      <c r="E62" s="16">
        <v>440</v>
      </c>
      <c r="F62" s="16" t="s">
        <v>15</v>
      </c>
      <c r="G62" s="17">
        <v>54.77</v>
      </c>
      <c r="H62" s="18">
        <f t="shared" si="0"/>
        <v>24098.800000000003</v>
      </c>
      <c r="I62" s="1"/>
      <c r="J62" s="1"/>
      <c r="K62" s="1"/>
      <c r="L62" s="1"/>
      <c r="M62" s="1"/>
      <c r="N62" s="1"/>
      <c r="O62" s="1"/>
    </row>
    <row r="63" spans="1:15" ht="14.1" customHeight="1" x14ac:dyDescent="0.25">
      <c r="A63" s="13">
        <f t="shared" si="1"/>
        <v>50</v>
      </c>
      <c r="B63" s="14" t="s">
        <v>104</v>
      </c>
      <c r="C63" s="14" t="s">
        <v>126</v>
      </c>
      <c r="D63" s="15">
        <v>44967</v>
      </c>
      <c r="E63" s="16">
        <v>83</v>
      </c>
      <c r="F63" s="16" t="s">
        <v>15</v>
      </c>
      <c r="G63" s="17">
        <v>27.14</v>
      </c>
      <c r="H63" s="18">
        <f t="shared" si="0"/>
        <v>2252.62</v>
      </c>
      <c r="I63" s="1"/>
      <c r="J63" s="1"/>
      <c r="K63" s="1"/>
      <c r="L63" s="1"/>
      <c r="M63" s="1"/>
      <c r="N63" s="1"/>
      <c r="O63" s="1"/>
    </row>
    <row r="64" spans="1:15" ht="14.1" customHeight="1" x14ac:dyDescent="0.25">
      <c r="A64" s="13">
        <f t="shared" si="1"/>
        <v>51</v>
      </c>
      <c r="B64" s="14" t="s">
        <v>105</v>
      </c>
      <c r="C64" s="14" t="s">
        <v>127</v>
      </c>
      <c r="D64" s="15">
        <v>44830</v>
      </c>
      <c r="E64" s="16">
        <v>77</v>
      </c>
      <c r="F64" s="16" t="s">
        <v>15</v>
      </c>
      <c r="G64" s="17">
        <v>27.14</v>
      </c>
      <c r="H64" s="18">
        <f t="shared" si="0"/>
        <v>2089.7800000000002</v>
      </c>
      <c r="I64" s="1"/>
      <c r="J64" s="1"/>
      <c r="K64" s="1"/>
      <c r="L64" s="1"/>
      <c r="M64" s="1"/>
      <c r="N64" s="1"/>
      <c r="O64" s="1"/>
    </row>
    <row r="65" spans="1:15" ht="14.1" customHeight="1" x14ac:dyDescent="0.25">
      <c r="A65" s="13">
        <f t="shared" si="1"/>
        <v>52</v>
      </c>
      <c r="B65" s="14" t="s">
        <v>106</v>
      </c>
      <c r="C65" s="14" t="s">
        <v>128</v>
      </c>
      <c r="D65" s="15">
        <v>44978</v>
      </c>
      <c r="E65" s="16">
        <v>7</v>
      </c>
      <c r="F65" s="16" t="s">
        <v>102</v>
      </c>
      <c r="G65" s="17">
        <v>84.42</v>
      </c>
      <c r="H65" s="18">
        <f t="shared" si="0"/>
        <v>590.94000000000005</v>
      </c>
      <c r="I65" s="1"/>
      <c r="J65" s="1"/>
      <c r="K65" s="1"/>
      <c r="L65" s="1"/>
      <c r="M65" s="1"/>
      <c r="N65" s="1"/>
      <c r="O65" s="1"/>
    </row>
    <row r="66" spans="1:15" ht="14.1" customHeight="1" x14ac:dyDescent="0.25">
      <c r="A66" s="13">
        <f t="shared" si="1"/>
        <v>53</v>
      </c>
      <c r="B66" s="14" t="s">
        <v>107</v>
      </c>
      <c r="C66" s="14" t="s">
        <v>129</v>
      </c>
      <c r="D66" s="15">
        <v>44634</v>
      </c>
      <c r="E66" s="16">
        <v>2</v>
      </c>
      <c r="F66" s="16" t="s">
        <v>102</v>
      </c>
      <c r="G66" s="17">
        <v>465</v>
      </c>
      <c r="H66" s="18">
        <f t="shared" si="0"/>
        <v>930</v>
      </c>
      <c r="I66" s="1"/>
      <c r="J66" s="1"/>
      <c r="K66" s="1"/>
      <c r="L66" s="1"/>
      <c r="M66" s="1"/>
      <c r="N66" s="1"/>
      <c r="O66" s="1"/>
    </row>
    <row r="67" spans="1:15" ht="14.1" customHeight="1" x14ac:dyDescent="0.25">
      <c r="A67" s="13">
        <f t="shared" si="1"/>
        <v>54</v>
      </c>
      <c r="B67" s="14" t="s">
        <v>108</v>
      </c>
      <c r="C67" s="14" t="s">
        <v>130</v>
      </c>
      <c r="D67" s="15">
        <v>44872</v>
      </c>
      <c r="E67" s="16">
        <v>1</v>
      </c>
      <c r="F67" s="16" t="s">
        <v>102</v>
      </c>
      <c r="G67" s="17">
        <v>236</v>
      </c>
      <c r="H67" s="18">
        <f t="shared" si="0"/>
        <v>236</v>
      </c>
      <c r="J67" s="2"/>
      <c r="L67" s="1"/>
      <c r="M67" s="1"/>
      <c r="N67" s="1"/>
      <c r="O67" s="1"/>
    </row>
    <row r="68" spans="1:15" ht="15" x14ac:dyDescent="0.25">
      <c r="A68" s="13">
        <f t="shared" si="1"/>
        <v>55</v>
      </c>
      <c r="B68" s="14" t="s">
        <v>109</v>
      </c>
      <c r="C68" s="14" t="s">
        <v>131</v>
      </c>
      <c r="D68" s="15">
        <v>44978</v>
      </c>
      <c r="E68" s="16">
        <v>243</v>
      </c>
      <c r="F68" s="28" t="s">
        <v>102</v>
      </c>
      <c r="G68" s="17">
        <v>72.760000000000005</v>
      </c>
      <c r="H68" s="18">
        <f t="shared" si="0"/>
        <v>17680.68</v>
      </c>
    </row>
    <row r="69" spans="1:15" ht="15" x14ac:dyDescent="0.25">
      <c r="A69" s="13">
        <f t="shared" si="1"/>
        <v>56</v>
      </c>
      <c r="B69" s="14" t="s">
        <v>110</v>
      </c>
      <c r="C69" s="14" t="s">
        <v>132</v>
      </c>
      <c r="D69" s="15">
        <v>44978</v>
      </c>
      <c r="E69" s="16">
        <v>41</v>
      </c>
      <c r="F69" s="16" t="s">
        <v>15</v>
      </c>
      <c r="G69" s="17">
        <v>122.91</v>
      </c>
      <c r="H69" s="18">
        <f t="shared" si="0"/>
        <v>5039.3099999999995</v>
      </c>
    </row>
    <row r="70" spans="1:15" ht="15" x14ac:dyDescent="0.25">
      <c r="A70" s="13">
        <f t="shared" si="1"/>
        <v>57</v>
      </c>
      <c r="B70" s="14" t="s">
        <v>111</v>
      </c>
      <c r="C70" s="14" t="s">
        <v>133</v>
      </c>
      <c r="D70" s="15">
        <v>44973</v>
      </c>
      <c r="E70" s="16">
        <v>6</v>
      </c>
      <c r="F70" s="16" t="s">
        <v>102</v>
      </c>
      <c r="G70" s="17">
        <v>153.4</v>
      </c>
      <c r="H70" s="18">
        <f t="shared" si="0"/>
        <v>920.40000000000009</v>
      </c>
    </row>
    <row r="71" spans="1:15" ht="15" x14ac:dyDescent="0.25">
      <c r="A71" s="13">
        <f t="shared" si="1"/>
        <v>58</v>
      </c>
      <c r="B71" s="14" t="s">
        <v>112</v>
      </c>
      <c r="C71" s="14" t="s">
        <v>134</v>
      </c>
      <c r="D71" s="15">
        <v>44634</v>
      </c>
      <c r="E71" s="16">
        <v>7</v>
      </c>
      <c r="F71" s="16" t="s">
        <v>102</v>
      </c>
      <c r="G71" s="17">
        <v>575</v>
      </c>
      <c r="H71" s="18">
        <f t="shared" si="0"/>
        <v>4025</v>
      </c>
    </row>
    <row r="72" spans="1:15" ht="15" x14ac:dyDescent="0.25">
      <c r="A72" s="13">
        <f t="shared" si="1"/>
        <v>59</v>
      </c>
      <c r="B72" s="14" t="s">
        <v>113</v>
      </c>
      <c r="C72" s="14" t="s">
        <v>155</v>
      </c>
      <c r="D72" s="15">
        <v>44979</v>
      </c>
      <c r="E72" s="16">
        <v>11</v>
      </c>
      <c r="F72" s="16" t="s">
        <v>15</v>
      </c>
      <c r="G72" s="17">
        <v>108.56</v>
      </c>
      <c r="H72" s="18">
        <f t="shared" si="0"/>
        <v>1194.1600000000001</v>
      </c>
    </row>
    <row r="73" spans="1:15" ht="15" x14ac:dyDescent="0.25">
      <c r="A73" s="13">
        <f t="shared" si="1"/>
        <v>60</v>
      </c>
      <c r="B73" s="14" t="s">
        <v>114</v>
      </c>
      <c r="C73" s="14" t="s">
        <v>135</v>
      </c>
      <c r="D73" s="15">
        <v>44979</v>
      </c>
      <c r="E73" s="16">
        <v>4</v>
      </c>
      <c r="F73" s="16" t="s">
        <v>102</v>
      </c>
      <c r="G73" s="17">
        <v>183.33</v>
      </c>
      <c r="H73" s="18">
        <f t="shared" si="0"/>
        <v>733.32</v>
      </c>
    </row>
    <row r="74" spans="1:15" ht="15" x14ac:dyDescent="0.25">
      <c r="A74" s="13">
        <f t="shared" si="1"/>
        <v>61</v>
      </c>
      <c r="B74" s="14" t="s">
        <v>115</v>
      </c>
      <c r="C74" s="14" t="s">
        <v>136</v>
      </c>
      <c r="D74" s="15">
        <v>44979</v>
      </c>
      <c r="E74" s="16">
        <v>10</v>
      </c>
      <c r="F74" s="16" t="s">
        <v>15</v>
      </c>
      <c r="G74" s="17">
        <v>366.39</v>
      </c>
      <c r="H74" s="18">
        <f t="shared" si="0"/>
        <v>3663.8999999999996</v>
      </c>
    </row>
    <row r="75" spans="1:15" ht="15" x14ac:dyDescent="0.25">
      <c r="A75" s="13">
        <f t="shared" si="1"/>
        <v>62</v>
      </c>
      <c r="B75" s="14" t="s">
        <v>116</v>
      </c>
      <c r="C75" s="14" t="s">
        <v>137</v>
      </c>
      <c r="D75" s="15">
        <v>44634</v>
      </c>
      <c r="E75" s="16">
        <v>11</v>
      </c>
      <c r="F75" s="16" t="s">
        <v>15</v>
      </c>
      <c r="G75" s="17">
        <v>94</v>
      </c>
      <c r="H75" s="18">
        <f t="shared" si="0"/>
        <v>1034</v>
      </c>
    </row>
    <row r="76" spans="1:15" ht="15" x14ac:dyDescent="0.25">
      <c r="A76" s="13">
        <f t="shared" si="1"/>
        <v>63</v>
      </c>
      <c r="B76" s="14" t="s">
        <v>117</v>
      </c>
      <c r="C76" s="14" t="s">
        <v>138</v>
      </c>
      <c r="D76" s="15">
        <v>44979</v>
      </c>
      <c r="E76" s="16">
        <v>12</v>
      </c>
      <c r="F76" s="16" t="s">
        <v>102</v>
      </c>
      <c r="G76" s="17">
        <v>41.97</v>
      </c>
      <c r="H76" s="18">
        <f t="shared" si="0"/>
        <v>503.64</v>
      </c>
    </row>
    <row r="77" spans="1:15" ht="15" x14ac:dyDescent="0.25">
      <c r="A77" s="13">
        <f t="shared" si="1"/>
        <v>64</v>
      </c>
      <c r="B77" s="14" t="s">
        <v>118</v>
      </c>
      <c r="C77" s="14" t="s">
        <v>139</v>
      </c>
      <c r="D77" s="15">
        <v>45007</v>
      </c>
      <c r="E77" s="16">
        <v>4</v>
      </c>
      <c r="F77" s="16" t="s">
        <v>123</v>
      </c>
      <c r="G77" s="17">
        <v>108.56</v>
      </c>
      <c r="H77" s="18">
        <f t="shared" si="0"/>
        <v>434.24</v>
      </c>
    </row>
    <row r="78" spans="1:15" ht="15" x14ac:dyDescent="0.25">
      <c r="A78" s="13">
        <f t="shared" si="1"/>
        <v>65</v>
      </c>
      <c r="B78" s="14" t="s">
        <v>119</v>
      </c>
      <c r="C78" s="14" t="s">
        <v>140</v>
      </c>
      <c r="D78" s="15">
        <v>44634</v>
      </c>
      <c r="E78" s="16">
        <v>1</v>
      </c>
      <c r="F78" s="16" t="s">
        <v>123</v>
      </c>
      <c r="G78" s="17">
        <v>395</v>
      </c>
      <c r="H78" s="18">
        <f t="shared" ref="H78:H141" si="2">E78*G78</f>
        <v>395</v>
      </c>
    </row>
    <row r="79" spans="1:15" ht="15" x14ac:dyDescent="0.25">
      <c r="A79" s="13">
        <f t="shared" ref="A79:A112" si="3">A78+1</f>
        <v>66</v>
      </c>
      <c r="B79" s="14" t="s">
        <v>120</v>
      </c>
      <c r="C79" s="14" t="s">
        <v>141</v>
      </c>
      <c r="D79" s="15">
        <v>44979</v>
      </c>
      <c r="E79" s="16">
        <v>6</v>
      </c>
      <c r="F79" s="16" t="s">
        <v>102</v>
      </c>
      <c r="G79" s="17">
        <v>29.11</v>
      </c>
      <c r="H79" s="18">
        <f t="shared" si="2"/>
        <v>174.66</v>
      </c>
    </row>
    <row r="80" spans="1:15" ht="15" x14ac:dyDescent="0.25">
      <c r="A80" s="13">
        <f t="shared" si="3"/>
        <v>67</v>
      </c>
      <c r="B80" s="14" t="s">
        <v>121</v>
      </c>
      <c r="C80" s="14" t="s">
        <v>142</v>
      </c>
      <c r="D80" s="15">
        <v>44634</v>
      </c>
      <c r="E80" s="16">
        <v>0</v>
      </c>
      <c r="F80" s="16" t="s">
        <v>102</v>
      </c>
      <c r="G80" s="17">
        <v>495</v>
      </c>
      <c r="H80" s="18">
        <f t="shared" si="2"/>
        <v>0</v>
      </c>
    </row>
    <row r="81" spans="1:8" ht="15" x14ac:dyDescent="0.25">
      <c r="A81" s="13">
        <f t="shared" si="3"/>
        <v>68</v>
      </c>
      <c r="B81" s="14" t="s">
        <v>122</v>
      </c>
      <c r="C81" s="14" t="s">
        <v>144</v>
      </c>
      <c r="D81" s="15">
        <v>44634</v>
      </c>
      <c r="E81" s="16">
        <v>4</v>
      </c>
      <c r="F81" s="16" t="s">
        <v>102</v>
      </c>
      <c r="G81" s="17">
        <v>67</v>
      </c>
      <c r="H81" s="18">
        <f t="shared" si="2"/>
        <v>268</v>
      </c>
    </row>
    <row r="82" spans="1:8" ht="15" x14ac:dyDescent="0.25">
      <c r="A82" s="13">
        <f t="shared" si="3"/>
        <v>69</v>
      </c>
      <c r="B82" s="14" t="s">
        <v>143</v>
      </c>
      <c r="C82" s="14" t="s">
        <v>146</v>
      </c>
      <c r="D82" s="15">
        <v>44634</v>
      </c>
      <c r="E82" s="16">
        <v>1</v>
      </c>
      <c r="F82" s="16" t="s">
        <v>102</v>
      </c>
      <c r="G82" s="17">
        <v>67</v>
      </c>
      <c r="H82" s="18">
        <f t="shared" si="2"/>
        <v>67</v>
      </c>
    </row>
    <row r="83" spans="1:8" ht="15" x14ac:dyDescent="0.25">
      <c r="A83" s="13">
        <f t="shared" si="3"/>
        <v>70</v>
      </c>
      <c r="B83" s="14" t="s">
        <v>145</v>
      </c>
      <c r="C83" s="14" t="s">
        <v>148</v>
      </c>
      <c r="D83" s="15">
        <v>45007</v>
      </c>
      <c r="E83" s="16">
        <v>5</v>
      </c>
      <c r="F83" s="16" t="s">
        <v>102</v>
      </c>
      <c r="G83" s="17">
        <v>13.57</v>
      </c>
      <c r="H83" s="18">
        <f t="shared" si="2"/>
        <v>67.849999999999994</v>
      </c>
    </row>
    <row r="84" spans="1:8" ht="15" x14ac:dyDescent="0.25">
      <c r="A84" s="13">
        <f t="shared" si="3"/>
        <v>71</v>
      </c>
      <c r="B84" s="14" t="s">
        <v>147</v>
      </c>
      <c r="C84" s="14" t="s">
        <v>150</v>
      </c>
      <c r="D84" s="15">
        <v>44634</v>
      </c>
      <c r="E84" s="16">
        <v>0</v>
      </c>
      <c r="F84" s="16" t="s">
        <v>154</v>
      </c>
      <c r="G84" s="17">
        <v>127</v>
      </c>
      <c r="H84" s="18">
        <f t="shared" si="2"/>
        <v>0</v>
      </c>
    </row>
    <row r="85" spans="1:8" ht="15" x14ac:dyDescent="0.25">
      <c r="A85" s="13">
        <f t="shared" si="3"/>
        <v>72</v>
      </c>
      <c r="B85" s="14" t="s">
        <v>149</v>
      </c>
      <c r="C85" s="14" t="s">
        <v>151</v>
      </c>
      <c r="D85" s="15">
        <v>44637</v>
      </c>
      <c r="E85" s="16">
        <v>0</v>
      </c>
      <c r="F85" s="16" t="s">
        <v>153</v>
      </c>
      <c r="G85" s="17">
        <v>9727.5</v>
      </c>
      <c r="H85" s="18">
        <f t="shared" si="2"/>
        <v>0</v>
      </c>
    </row>
    <row r="86" spans="1:8" ht="15" x14ac:dyDescent="0.25">
      <c r="A86" s="13">
        <f t="shared" si="3"/>
        <v>73</v>
      </c>
      <c r="B86" s="14" t="s">
        <v>189</v>
      </c>
      <c r="C86" s="14" t="s">
        <v>161</v>
      </c>
      <c r="D86" s="15">
        <v>44659</v>
      </c>
      <c r="E86" s="16">
        <v>0</v>
      </c>
      <c r="F86" s="16" t="s">
        <v>102</v>
      </c>
      <c r="G86" s="17">
        <v>30084.75</v>
      </c>
      <c r="H86" s="18">
        <f t="shared" si="2"/>
        <v>0</v>
      </c>
    </row>
    <row r="87" spans="1:8" ht="15" x14ac:dyDescent="0.25">
      <c r="A87" s="13">
        <f t="shared" si="3"/>
        <v>74</v>
      </c>
      <c r="B87" s="14" t="s">
        <v>190</v>
      </c>
      <c r="C87" s="14" t="s">
        <v>162</v>
      </c>
      <c r="D87" s="15">
        <v>44676</v>
      </c>
      <c r="E87" s="16">
        <v>0</v>
      </c>
      <c r="F87" s="16" t="s">
        <v>102</v>
      </c>
      <c r="G87" s="17">
        <v>23000</v>
      </c>
      <c r="H87" s="18">
        <f t="shared" si="2"/>
        <v>0</v>
      </c>
    </row>
    <row r="88" spans="1:8" ht="15" x14ac:dyDescent="0.25">
      <c r="A88" s="13">
        <f t="shared" si="3"/>
        <v>75</v>
      </c>
      <c r="B88" s="14" t="s">
        <v>191</v>
      </c>
      <c r="C88" s="14" t="s">
        <v>163</v>
      </c>
      <c r="D88" s="15">
        <v>44893</v>
      </c>
      <c r="E88" s="16">
        <v>379</v>
      </c>
      <c r="F88" s="16" t="s">
        <v>102</v>
      </c>
      <c r="G88" s="17">
        <v>94.4</v>
      </c>
      <c r="H88" s="18">
        <f t="shared" si="2"/>
        <v>35777.599999999999</v>
      </c>
    </row>
    <row r="89" spans="1:8" ht="15" x14ac:dyDescent="0.25">
      <c r="A89" s="13">
        <f t="shared" si="3"/>
        <v>76</v>
      </c>
      <c r="B89" s="14" t="s">
        <v>192</v>
      </c>
      <c r="C89" s="14" t="s">
        <v>164</v>
      </c>
      <c r="D89" s="15">
        <v>44893</v>
      </c>
      <c r="E89" s="16">
        <v>168</v>
      </c>
      <c r="F89" s="16" t="s">
        <v>102</v>
      </c>
      <c r="G89" s="17">
        <v>106.7</v>
      </c>
      <c r="H89" s="18">
        <f t="shared" si="2"/>
        <v>17925.600000000002</v>
      </c>
    </row>
    <row r="90" spans="1:8" ht="15" x14ac:dyDescent="0.25">
      <c r="A90" s="13">
        <f t="shared" si="3"/>
        <v>77</v>
      </c>
      <c r="B90" s="14" t="s">
        <v>193</v>
      </c>
      <c r="C90" s="14" t="s">
        <v>165</v>
      </c>
      <c r="D90" s="15">
        <v>44893</v>
      </c>
      <c r="E90" s="16">
        <v>664</v>
      </c>
      <c r="F90" s="16" t="s">
        <v>102</v>
      </c>
      <c r="G90" s="17">
        <v>106.7</v>
      </c>
      <c r="H90" s="18">
        <f t="shared" si="2"/>
        <v>70848.800000000003</v>
      </c>
    </row>
    <row r="91" spans="1:8" ht="15" x14ac:dyDescent="0.25">
      <c r="A91" s="13">
        <f>A90+1</f>
        <v>78</v>
      </c>
      <c r="B91" s="14" t="s">
        <v>194</v>
      </c>
      <c r="C91" s="14" t="s">
        <v>166</v>
      </c>
      <c r="D91" s="15">
        <v>44826</v>
      </c>
      <c r="E91" s="16">
        <v>0</v>
      </c>
      <c r="F91" s="16" t="s">
        <v>17</v>
      </c>
      <c r="G91" s="17">
        <v>354</v>
      </c>
      <c r="H91" s="18">
        <f t="shared" si="2"/>
        <v>0</v>
      </c>
    </row>
    <row r="92" spans="1:8" ht="15" x14ac:dyDescent="0.25">
      <c r="A92" s="13">
        <f t="shared" si="3"/>
        <v>79</v>
      </c>
      <c r="B92" s="14" t="s">
        <v>195</v>
      </c>
      <c r="C92" s="14" t="s">
        <v>167</v>
      </c>
      <c r="D92" s="15">
        <v>44826</v>
      </c>
      <c r="E92" s="16">
        <v>2</v>
      </c>
      <c r="F92" s="16" t="s">
        <v>17</v>
      </c>
      <c r="G92" s="17">
        <v>330.4</v>
      </c>
      <c r="H92" s="18">
        <f t="shared" si="2"/>
        <v>660.8</v>
      </c>
    </row>
    <row r="93" spans="1:8" ht="15" x14ac:dyDescent="0.25">
      <c r="A93" s="13">
        <f t="shared" si="3"/>
        <v>80</v>
      </c>
      <c r="B93" s="14" t="s">
        <v>196</v>
      </c>
      <c r="C93" s="14" t="s">
        <v>168</v>
      </c>
      <c r="D93" s="15">
        <v>44826</v>
      </c>
      <c r="E93" s="16">
        <v>0</v>
      </c>
      <c r="F93" s="16" t="s">
        <v>17</v>
      </c>
      <c r="G93" s="17">
        <v>330.4</v>
      </c>
      <c r="H93" s="18">
        <f t="shared" si="2"/>
        <v>0</v>
      </c>
    </row>
    <row r="94" spans="1:8" ht="15" x14ac:dyDescent="0.25">
      <c r="A94" s="13">
        <f t="shared" si="3"/>
        <v>81</v>
      </c>
      <c r="B94" s="14" t="s">
        <v>197</v>
      </c>
      <c r="C94" s="14" t="s">
        <v>169</v>
      </c>
      <c r="D94" s="15">
        <v>44826</v>
      </c>
      <c r="E94" s="16">
        <v>0</v>
      </c>
      <c r="F94" s="16" t="s">
        <v>17</v>
      </c>
      <c r="G94" s="17">
        <v>330.4</v>
      </c>
      <c r="H94" s="18">
        <f t="shared" si="2"/>
        <v>0</v>
      </c>
    </row>
    <row r="95" spans="1:8" ht="15" x14ac:dyDescent="0.25">
      <c r="A95" s="13">
        <f t="shared" si="3"/>
        <v>82</v>
      </c>
      <c r="B95" s="14" t="s">
        <v>198</v>
      </c>
      <c r="C95" s="14" t="s">
        <v>170</v>
      </c>
      <c r="D95" s="15">
        <v>44872</v>
      </c>
      <c r="E95" s="16">
        <v>1</v>
      </c>
      <c r="F95" s="16" t="s">
        <v>102</v>
      </c>
      <c r="G95" s="17">
        <v>525.1</v>
      </c>
      <c r="H95" s="18">
        <f t="shared" si="2"/>
        <v>525.1</v>
      </c>
    </row>
    <row r="96" spans="1:8" ht="15" x14ac:dyDescent="0.25">
      <c r="A96" s="13">
        <f t="shared" si="3"/>
        <v>83</v>
      </c>
      <c r="B96" s="14" t="s">
        <v>199</v>
      </c>
      <c r="C96" s="14" t="s">
        <v>171</v>
      </c>
      <c r="D96" s="15">
        <v>44872</v>
      </c>
      <c r="E96" s="16">
        <v>0</v>
      </c>
      <c r="F96" s="16" t="s">
        <v>102</v>
      </c>
      <c r="G96" s="17">
        <v>90</v>
      </c>
      <c r="H96" s="18">
        <f t="shared" si="2"/>
        <v>0</v>
      </c>
    </row>
    <row r="97" spans="1:8" ht="15" x14ac:dyDescent="0.25">
      <c r="A97" s="13">
        <f t="shared" si="3"/>
        <v>84</v>
      </c>
      <c r="B97" s="14" t="s">
        <v>200</v>
      </c>
      <c r="C97" s="14" t="s">
        <v>172</v>
      </c>
      <c r="D97" s="15" t="s">
        <v>159</v>
      </c>
      <c r="E97" s="16">
        <v>0</v>
      </c>
      <c r="F97" s="16" t="s">
        <v>102</v>
      </c>
      <c r="G97" s="17">
        <v>10.62</v>
      </c>
      <c r="H97" s="18">
        <f t="shared" si="2"/>
        <v>0</v>
      </c>
    </row>
    <row r="98" spans="1:8" ht="15" x14ac:dyDescent="0.25">
      <c r="A98" s="13">
        <f t="shared" si="3"/>
        <v>85</v>
      </c>
      <c r="B98" s="14" t="s">
        <v>201</v>
      </c>
      <c r="C98" s="14" t="s">
        <v>173</v>
      </c>
      <c r="D98" s="15" t="s">
        <v>159</v>
      </c>
      <c r="E98" s="16">
        <v>0</v>
      </c>
      <c r="F98" s="16" t="s">
        <v>102</v>
      </c>
      <c r="G98" s="17">
        <v>12.98</v>
      </c>
      <c r="H98" s="18">
        <f t="shared" si="2"/>
        <v>0</v>
      </c>
    </row>
    <row r="99" spans="1:8" ht="15" x14ac:dyDescent="0.25">
      <c r="A99" s="13">
        <f t="shared" si="3"/>
        <v>86</v>
      </c>
      <c r="B99" s="14" t="s">
        <v>202</v>
      </c>
      <c r="C99" s="14" t="s">
        <v>174</v>
      </c>
      <c r="D99" s="15" t="s">
        <v>159</v>
      </c>
      <c r="E99" s="16">
        <v>0</v>
      </c>
      <c r="F99" s="16" t="s">
        <v>102</v>
      </c>
      <c r="G99" s="17">
        <v>7.08</v>
      </c>
      <c r="H99" s="18">
        <f t="shared" si="2"/>
        <v>0</v>
      </c>
    </row>
    <row r="100" spans="1:8" ht="15" x14ac:dyDescent="0.25">
      <c r="A100" s="13">
        <f t="shared" si="3"/>
        <v>87</v>
      </c>
      <c r="B100" s="14" t="s">
        <v>203</v>
      </c>
      <c r="C100" s="14" t="s">
        <v>175</v>
      </c>
      <c r="D100" s="15" t="s">
        <v>159</v>
      </c>
      <c r="E100" s="16">
        <v>0</v>
      </c>
      <c r="F100" s="16" t="s">
        <v>102</v>
      </c>
      <c r="G100" s="17">
        <v>14.16</v>
      </c>
      <c r="H100" s="18">
        <f t="shared" si="2"/>
        <v>0</v>
      </c>
    </row>
    <row r="101" spans="1:8" ht="15" x14ac:dyDescent="0.25">
      <c r="A101" s="13">
        <f t="shared" si="3"/>
        <v>88</v>
      </c>
      <c r="B101" s="14" t="s">
        <v>204</v>
      </c>
      <c r="C101" s="14" t="s">
        <v>176</v>
      </c>
      <c r="D101" s="15" t="s">
        <v>159</v>
      </c>
      <c r="E101" s="16">
        <v>0</v>
      </c>
      <c r="F101" s="16" t="s">
        <v>102</v>
      </c>
      <c r="G101" s="17">
        <v>20.059999999999999</v>
      </c>
      <c r="H101" s="18">
        <f t="shared" si="2"/>
        <v>0</v>
      </c>
    </row>
    <row r="102" spans="1:8" ht="15" x14ac:dyDescent="0.25">
      <c r="A102" s="13">
        <f t="shared" si="3"/>
        <v>89</v>
      </c>
      <c r="B102" s="14" t="s">
        <v>205</v>
      </c>
      <c r="C102" s="14" t="s">
        <v>177</v>
      </c>
      <c r="D102" s="15" t="s">
        <v>159</v>
      </c>
      <c r="E102" s="16">
        <v>0</v>
      </c>
      <c r="F102" s="16" t="s">
        <v>102</v>
      </c>
      <c r="G102" s="17">
        <v>47.2</v>
      </c>
      <c r="H102" s="18">
        <f t="shared" si="2"/>
        <v>0</v>
      </c>
    </row>
    <row r="103" spans="1:8" ht="15" x14ac:dyDescent="0.25">
      <c r="A103" s="13">
        <f t="shared" si="3"/>
        <v>90</v>
      </c>
      <c r="B103" s="14" t="s">
        <v>206</v>
      </c>
      <c r="C103" s="14" t="s">
        <v>178</v>
      </c>
      <c r="D103" s="15" t="s">
        <v>159</v>
      </c>
      <c r="E103" s="16">
        <v>0</v>
      </c>
      <c r="F103" s="16" t="s">
        <v>102</v>
      </c>
      <c r="G103" s="17">
        <v>27.14</v>
      </c>
      <c r="H103" s="18">
        <f t="shared" si="2"/>
        <v>0</v>
      </c>
    </row>
    <row r="104" spans="1:8" ht="15" x14ac:dyDescent="0.25">
      <c r="A104" s="13">
        <f t="shared" si="3"/>
        <v>91</v>
      </c>
      <c r="B104" s="14" t="s">
        <v>207</v>
      </c>
      <c r="C104" s="14" t="s">
        <v>179</v>
      </c>
      <c r="D104" s="15" t="s">
        <v>159</v>
      </c>
      <c r="E104" s="16">
        <v>0</v>
      </c>
      <c r="F104" s="16" t="s">
        <v>102</v>
      </c>
      <c r="G104" s="17">
        <v>29.5</v>
      </c>
      <c r="H104" s="18">
        <f t="shared" si="2"/>
        <v>0</v>
      </c>
    </row>
    <row r="105" spans="1:8" ht="15" x14ac:dyDescent="0.25">
      <c r="A105" s="13">
        <f t="shared" si="3"/>
        <v>92</v>
      </c>
      <c r="B105" s="14" t="s">
        <v>208</v>
      </c>
      <c r="C105" s="14" t="s">
        <v>180</v>
      </c>
      <c r="D105" s="15">
        <v>44872</v>
      </c>
      <c r="E105" s="16">
        <v>2</v>
      </c>
      <c r="F105" s="16" t="s">
        <v>102</v>
      </c>
      <c r="G105" s="17">
        <v>354</v>
      </c>
      <c r="H105" s="18">
        <f t="shared" si="2"/>
        <v>708</v>
      </c>
    </row>
    <row r="106" spans="1:8" ht="15" x14ac:dyDescent="0.25">
      <c r="A106" s="13">
        <f t="shared" si="3"/>
        <v>93</v>
      </c>
      <c r="B106" s="14" t="s">
        <v>209</v>
      </c>
      <c r="C106" s="14" t="s">
        <v>181</v>
      </c>
      <c r="D106" s="15">
        <v>44981</v>
      </c>
      <c r="E106" s="16">
        <v>100</v>
      </c>
      <c r="F106" s="16" t="s">
        <v>102</v>
      </c>
      <c r="G106" s="17">
        <v>12</v>
      </c>
      <c r="H106" s="18">
        <f t="shared" si="2"/>
        <v>1200</v>
      </c>
    </row>
    <row r="107" spans="1:8" ht="15" x14ac:dyDescent="0.25">
      <c r="A107" s="13">
        <f t="shared" si="3"/>
        <v>94</v>
      </c>
      <c r="B107" s="14" t="s">
        <v>210</v>
      </c>
      <c r="C107" s="14" t="s">
        <v>182</v>
      </c>
      <c r="D107" s="15">
        <v>44872</v>
      </c>
      <c r="E107" s="16">
        <v>0</v>
      </c>
      <c r="F107" s="16" t="s">
        <v>102</v>
      </c>
      <c r="G107" s="17">
        <v>590</v>
      </c>
      <c r="H107" s="18">
        <f t="shared" si="2"/>
        <v>0</v>
      </c>
    </row>
    <row r="108" spans="1:8" ht="15" x14ac:dyDescent="0.25">
      <c r="A108" s="13">
        <f t="shared" si="3"/>
        <v>95</v>
      </c>
      <c r="B108" s="14" t="s">
        <v>211</v>
      </c>
      <c r="C108" s="14" t="s">
        <v>183</v>
      </c>
      <c r="D108" s="15">
        <v>44826</v>
      </c>
      <c r="E108" s="16">
        <v>0</v>
      </c>
      <c r="F108" s="16" t="s">
        <v>102</v>
      </c>
      <c r="G108" s="17">
        <v>590</v>
      </c>
      <c r="H108" s="18">
        <f t="shared" si="2"/>
        <v>0</v>
      </c>
    </row>
    <row r="109" spans="1:8" ht="15" x14ac:dyDescent="0.25">
      <c r="A109" s="13">
        <f t="shared" si="3"/>
        <v>96</v>
      </c>
      <c r="B109" s="14" t="s">
        <v>212</v>
      </c>
      <c r="C109" s="14" t="s">
        <v>184</v>
      </c>
      <c r="D109" s="15" t="s">
        <v>216</v>
      </c>
      <c r="E109" s="16">
        <v>0</v>
      </c>
      <c r="F109" s="16" t="s">
        <v>102</v>
      </c>
      <c r="G109" s="17">
        <v>3500</v>
      </c>
      <c r="H109" s="18">
        <f t="shared" si="2"/>
        <v>0</v>
      </c>
    </row>
    <row r="110" spans="1:8" ht="15" x14ac:dyDescent="0.25">
      <c r="A110" s="13">
        <f t="shared" si="3"/>
        <v>97</v>
      </c>
      <c r="B110" s="14" t="s">
        <v>213</v>
      </c>
      <c r="C110" s="14" t="s">
        <v>185</v>
      </c>
      <c r="D110" s="15" t="s">
        <v>216</v>
      </c>
      <c r="E110" s="16">
        <v>0</v>
      </c>
      <c r="F110" s="16" t="s">
        <v>102</v>
      </c>
      <c r="G110" s="17">
        <v>927.03</v>
      </c>
      <c r="H110" s="18">
        <f t="shared" si="2"/>
        <v>0</v>
      </c>
    </row>
    <row r="111" spans="1:8" ht="15" x14ac:dyDescent="0.25">
      <c r="A111" s="13">
        <f t="shared" si="3"/>
        <v>98</v>
      </c>
      <c r="B111" s="14" t="s">
        <v>214</v>
      </c>
      <c r="C111" s="14" t="s">
        <v>186</v>
      </c>
      <c r="D111" s="15" t="s">
        <v>217</v>
      </c>
      <c r="E111" s="16">
        <v>0</v>
      </c>
      <c r="F111" s="16" t="s">
        <v>102</v>
      </c>
      <c r="G111" s="17">
        <v>7</v>
      </c>
      <c r="H111" s="18">
        <f t="shared" si="2"/>
        <v>0</v>
      </c>
    </row>
    <row r="112" spans="1:8" ht="15" x14ac:dyDescent="0.25">
      <c r="A112" s="13">
        <f t="shared" si="3"/>
        <v>99</v>
      </c>
      <c r="B112" s="14" t="s">
        <v>215</v>
      </c>
      <c r="C112" s="14" t="s">
        <v>187</v>
      </c>
      <c r="D112" s="15" t="s">
        <v>218</v>
      </c>
      <c r="E112" s="16">
        <v>19</v>
      </c>
      <c r="F112" s="16" t="s">
        <v>102</v>
      </c>
      <c r="G112" s="17">
        <v>29.78</v>
      </c>
      <c r="H112" s="18">
        <f t="shared" si="2"/>
        <v>565.82000000000005</v>
      </c>
    </row>
    <row r="113" spans="1:8" ht="15" x14ac:dyDescent="0.25">
      <c r="A113" s="13">
        <f>A112+1</f>
        <v>100</v>
      </c>
      <c r="B113" s="14" t="s">
        <v>219</v>
      </c>
      <c r="C113" s="14" t="s">
        <v>188</v>
      </c>
      <c r="D113" s="15" t="s">
        <v>218</v>
      </c>
      <c r="E113" s="16">
        <v>10</v>
      </c>
      <c r="F113" s="16" t="s">
        <v>102</v>
      </c>
      <c r="G113" s="17">
        <v>59.73</v>
      </c>
      <c r="H113" s="18">
        <f t="shared" si="2"/>
        <v>597.29999999999995</v>
      </c>
    </row>
    <row r="114" spans="1:8" ht="15" x14ac:dyDescent="0.25">
      <c r="A114" s="13">
        <f>A113+1</f>
        <v>101</v>
      </c>
      <c r="B114" s="14" t="s">
        <v>221</v>
      </c>
      <c r="C114" s="14" t="s">
        <v>220</v>
      </c>
      <c r="D114" s="32" t="s">
        <v>492</v>
      </c>
      <c r="E114" s="16">
        <v>55</v>
      </c>
      <c r="F114" s="16" t="s">
        <v>102</v>
      </c>
      <c r="G114" s="17">
        <v>60</v>
      </c>
      <c r="H114" s="18">
        <f t="shared" si="2"/>
        <v>3300</v>
      </c>
    </row>
    <row r="115" spans="1:8" ht="15" x14ac:dyDescent="0.25">
      <c r="A115" s="13">
        <f t="shared" ref="A115" si="4">A114+1</f>
        <v>102</v>
      </c>
      <c r="B115" s="14" t="s">
        <v>310</v>
      </c>
      <c r="C115" s="29" t="s">
        <v>402</v>
      </c>
      <c r="D115" s="15">
        <v>44862</v>
      </c>
      <c r="E115" s="16">
        <v>1</v>
      </c>
      <c r="F115" s="16" t="s">
        <v>102</v>
      </c>
      <c r="G115" s="17">
        <v>393.63</v>
      </c>
      <c r="H115" s="18">
        <f t="shared" si="2"/>
        <v>393.63</v>
      </c>
    </row>
    <row r="116" spans="1:8" ht="15" x14ac:dyDescent="0.25">
      <c r="A116" s="13">
        <f>A115+1</f>
        <v>103</v>
      </c>
      <c r="B116" s="14" t="s">
        <v>311</v>
      </c>
      <c r="C116" s="14" t="s">
        <v>222</v>
      </c>
      <c r="D116" s="15">
        <v>44746</v>
      </c>
      <c r="E116" s="16">
        <v>80</v>
      </c>
      <c r="F116" s="16" t="s">
        <v>102</v>
      </c>
      <c r="G116" s="17">
        <v>6.49</v>
      </c>
      <c r="H116" s="18">
        <f t="shared" si="2"/>
        <v>519.20000000000005</v>
      </c>
    </row>
    <row r="117" spans="1:8" ht="15" x14ac:dyDescent="0.25">
      <c r="A117" s="13">
        <f t="shared" ref="A117:A180" si="5">A116+1</f>
        <v>104</v>
      </c>
      <c r="B117" s="14" t="s">
        <v>312</v>
      </c>
      <c r="C117" s="14" t="s">
        <v>223</v>
      </c>
      <c r="D117" s="15">
        <v>44978</v>
      </c>
      <c r="E117" s="16">
        <v>7</v>
      </c>
      <c r="F117" s="39" t="s">
        <v>15</v>
      </c>
      <c r="G117" s="17">
        <v>466.1</v>
      </c>
      <c r="H117" s="18">
        <f t="shared" si="2"/>
        <v>3262.7000000000003</v>
      </c>
    </row>
    <row r="118" spans="1:8" ht="15" x14ac:dyDescent="0.25">
      <c r="A118" s="13">
        <f t="shared" si="5"/>
        <v>105</v>
      </c>
      <c r="B118" s="14" t="s">
        <v>313</v>
      </c>
      <c r="C118" s="14" t="s">
        <v>224</v>
      </c>
      <c r="D118" s="15">
        <v>44978</v>
      </c>
      <c r="E118" s="16">
        <v>12</v>
      </c>
      <c r="F118" s="16" t="s">
        <v>102</v>
      </c>
      <c r="G118" s="17">
        <v>507.4</v>
      </c>
      <c r="H118" s="18">
        <f t="shared" si="2"/>
        <v>6088.7999999999993</v>
      </c>
    </row>
    <row r="119" spans="1:8" ht="15" x14ac:dyDescent="0.25">
      <c r="A119" s="13">
        <f t="shared" si="5"/>
        <v>106</v>
      </c>
      <c r="B119" s="14" t="s">
        <v>314</v>
      </c>
      <c r="C119" s="14" t="s">
        <v>225</v>
      </c>
      <c r="D119" s="15">
        <v>44747</v>
      </c>
      <c r="E119" s="16">
        <v>0</v>
      </c>
      <c r="F119" s="16" t="s">
        <v>102</v>
      </c>
      <c r="G119" s="17">
        <v>200.6</v>
      </c>
      <c r="H119" s="18">
        <f t="shared" si="2"/>
        <v>0</v>
      </c>
    </row>
    <row r="120" spans="1:8" ht="15" x14ac:dyDescent="0.25">
      <c r="A120" s="13">
        <f t="shared" si="5"/>
        <v>107</v>
      </c>
      <c r="B120" s="14" t="s">
        <v>315</v>
      </c>
      <c r="C120" s="14" t="s">
        <v>226</v>
      </c>
      <c r="D120" s="15">
        <v>44747</v>
      </c>
      <c r="E120" s="16">
        <v>5</v>
      </c>
      <c r="F120" s="16" t="s">
        <v>102</v>
      </c>
      <c r="G120" s="17">
        <v>531</v>
      </c>
      <c r="H120" s="18">
        <f t="shared" si="2"/>
        <v>2655</v>
      </c>
    </row>
    <row r="121" spans="1:8" ht="15" x14ac:dyDescent="0.25">
      <c r="A121" s="13">
        <f t="shared" si="5"/>
        <v>108</v>
      </c>
      <c r="B121" s="14" t="s">
        <v>316</v>
      </c>
      <c r="C121" s="14" t="s">
        <v>227</v>
      </c>
      <c r="D121" s="15">
        <v>44978</v>
      </c>
      <c r="E121" s="16">
        <v>10</v>
      </c>
      <c r="F121" s="16" t="s">
        <v>102</v>
      </c>
      <c r="G121" s="17">
        <v>126.26</v>
      </c>
      <c r="H121" s="18">
        <f t="shared" si="2"/>
        <v>1262.6000000000001</v>
      </c>
    </row>
    <row r="122" spans="1:8" ht="15" x14ac:dyDescent="0.25">
      <c r="A122" s="13">
        <f t="shared" si="5"/>
        <v>109</v>
      </c>
      <c r="B122" s="14" t="s">
        <v>317</v>
      </c>
      <c r="C122" s="14" t="s">
        <v>228</v>
      </c>
      <c r="D122" s="15">
        <v>44747</v>
      </c>
      <c r="E122" s="16">
        <v>1</v>
      </c>
      <c r="F122" s="16" t="s">
        <v>102</v>
      </c>
      <c r="G122" s="17">
        <v>38.520000000000003</v>
      </c>
      <c r="H122" s="18">
        <f t="shared" si="2"/>
        <v>38.520000000000003</v>
      </c>
    </row>
    <row r="123" spans="1:8" ht="15" x14ac:dyDescent="0.25">
      <c r="A123" s="13">
        <f t="shared" si="5"/>
        <v>110</v>
      </c>
      <c r="B123" s="14" t="s">
        <v>318</v>
      </c>
      <c r="C123" s="14" t="s">
        <v>229</v>
      </c>
      <c r="D123" s="15">
        <v>44747</v>
      </c>
      <c r="E123" s="16">
        <v>15</v>
      </c>
      <c r="F123" s="16" t="s">
        <v>102</v>
      </c>
      <c r="G123" s="17">
        <v>164.99</v>
      </c>
      <c r="H123" s="18">
        <f t="shared" si="2"/>
        <v>2474.8500000000004</v>
      </c>
    </row>
    <row r="124" spans="1:8" ht="15" x14ac:dyDescent="0.25">
      <c r="A124" s="13">
        <f t="shared" si="5"/>
        <v>111</v>
      </c>
      <c r="B124" s="14" t="s">
        <v>319</v>
      </c>
      <c r="C124" s="14" t="s">
        <v>230</v>
      </c>
      <c r="D124" s="15">
        <v>45001</v>
      </c>
      <c r="E124" s="16">
        <v>40</v>
      </c>
      <c r="F124" s="16" t="s">
        <v>102</v>
      </c>
      <c r="G124" s="17">
        <v>85.05</v>
      </c>
      <c r="H124" s="18">
        <f t="shared" si="2"/>
        <v>3402</v>
      </c>
    </row>
    <row r="125" spans="1:8" ht="15" x14ac:dyDescent="0.25">
      <c r="A125" s="13">
        <f t="shared" si="5"/>
        <v>112</v>
      </c>
      <c r="B125" s="14" t="s">
        <v>320</v>
      </c>
      <c r="C125" s="14" t="s">
        <v>231</v>
      </c>
      <c r="D125" s="15">
        <v>44747</v>
      </c>
      <c r="E125" s="16">
        <v>0</v>
      </c>
      <c r="F125" s="16" t="s">
        <v>102</v>
      </c>
      <c r="G125" s="17">
        <v>23.69</v>
      </c>
      <c r="H125" s="18">
        <f t="shared" si="2"/>
        <v>0</v>
      </c>
    </row>
    <row r="126" spans="1:8" ht="15" x14ac:dyDescent="0.25">
      <c r="A126" s="13">
        <f t="shared" si="5"/>
        <v>113</v>
      </c>
      <c r="B126" s="14" t="s">
        <v>321</v>
      </c>
      <c r="C126" s="14" t="s">
        <v>232</v>
      </c>
      <c r="D126" s="15">
        <v>44747</v>
      </c>
      <c r="E126" s="16">
        <v>0</v>
      </c>
      <c r="F126" s="16" t="s">
        <v>102</v>
      </c>
      <c r="G126" s="17">
        <v>23.69</v>
      </c>
      <c r="H126" s="18">
        <f t="shared" si="2"/>
        <v>0</v>
      </c>
    </row>
    <row r="127" spans="1:8" ht="15" x14ac:dyDescent="0.25">
      <c r="A127" s="13">
        <f t="shared" si="5"/>
        <v>114</v>
      </c>
      <c r="B127" s="14" t="s">
        <v>322</v>
      </c>
      <c r="C127" s="14" t="s">
        <v>233</v>
      </c>
      <c r="D127" s="15">
        <v>44747</v>
      </c>
      <c r="E127" s="16">
        <v>0</v>
      </c>
      <c r="F127" s="16" t="s">
        <v>102</v>
      </c>
      <c r="G127" s="17">
        <v>23.69</v>
      </c>
      <c r="H127" s="18">
        <f t="shared" si="2"/>
        <v>0</v>
      </c>
    </row>
    <row r="128" spans="1:8" ht="15" x14ac:dyDescent="0.25">
      <c r="A128" s="13">
        <f t="shared" si="5"/>
        <v>115</v>
      </c>
      <c r="B128" s="14" t="s">
        <v>323</v>
      </c>
      <c r="C128" s="14" t="s">
        <v>234</v>
      </c>
      <c r="D128" s="15">
        <v>44747</v>
      </c>
      <c r="E128" s="16">
        <v>0</v>
      </c>
      <c r="F128" s="16" t="s">
        <v>102</v>
      </c>
      <c r="G128" s="17">
        <v>39.83</v>
      </c>
      <c r="H128" s="18">
        <f t="shared" si="2"/>
        <v>0</v>
      </c>
    </row>
    <row r="129" spans="1:8" ht="15" x14ac:dyDescent="0.25">
      <c r="A129" s="13">
        <f t="shared" si="5"/>
        <v>116</v>
      </c>
      <c r="B129" s="14" t="s">
        <v>324</v>
      </c>
      <c r="C129" s="14" t="s">
        <v>235</v>
      </c>
      <c r="D129" s="15">
        <v>44747</v>
      </c>
      <c r="E129" s="16">
        <v>2</v>
      </c>
      <c r="F129" s="16" t="s">
        <v>102</v>
      </c>
      <c r="G129" s="17">
        <v>37.003999999999998</v>
      </c>
      <c r="H129" s="18">
        <f t="shared" si="2"/>
        <v>74.007999999999996</v>
      </c>
    </row>
    <row r="130" spans="1:8" ht="15" x14ac:dyDescent="0.25">
      <c r="A130" s="13">
        <f t="shared" si="5"/>
        <v>117</v>
      </c>
      <c r="B130" s="14" t="s">
        <v>325</v>
      </c>
      <c r="C130" s="14" t="s">
        <v>236</v>
      </c>
      <c r="D130" s="15">
        <v>44747</v>
      </c>
      <c r="E130" s="16">
        <v>1</v>
      </c>
      <c r="F130" s="16" t="s">
        <v>102</v>
      </c>
      <c r="G130" s="17">
        <v>317.79000000000002</v>
      </c>
      <c r="H130" s="18">
        <f t="shared" si="2"/>
        <v>317.79000000000002</v>
      </c>
    </row>
    <row r="131" spans="1:8" ht="15" x14ac:dyDescent="0.25">
      <c r="A131" s="13">
        <f t="shared" si="5"/>
        <v>118</v>
      </c>
      <c r="B131" s="14" t="s">
        <v>326</v>
      </c>
      <c r="C131" s="14" t="s">
        <v>237</v>
      </c>
      <c r="D131" s="15">
        <v>44747</v>
      </c>
      <c r="E131" s="16">
        <v>0</v>
      </c>
      <c r="F131" s="16" t="s">
        <v>102</v>
      </c>
      <c r="G131" s="17">
        <v>283.35000000000002</v>
      </c>
      <c r="H131" s="18">
        <f t="shared" si="2"/>
        <v>0</v>
      </c>
    </row>
    <row r="132" spans="1:8" ht="15" x14ac:dyDescent="0.25">
      <c r="A132" s="13">
        <f t="shared" si="5"/>
        <v>119</v>
      </c>
      <c r="B132" s="14" t="s">
        <v>327</v>
      </c>
      <c r="C132" s="14" t="s">
        <v>238</v>
      </c>
      <c r="D132" s="15">
        <v>44862</v>
      </c>
      <c r="E132" s="16">
        <v>9</v>
      </c>
      <c r="F132" s="16" t="s">
        <v>102</v>
      </c>
      <c r="G132" s="17">
        <v>21.79</v>
      </c>
      <c r="H132" s="18">
        <f t="shared" si="2"/>
        <v>196.10999999999999</v>
      </c>
    </row>
    <row r="133" spans="1:8" ht="15" x14ac:dyDescent="0.25">
      <c r="A133" s="13">
        <f t="shared" si="5"/>
        <v>120</v>
      </c>
      <c r="B133" s="14" t="s">
        <v>328</v>
      </c>
      <c r="C133" s="14" t="s">
        <v>239</v>
      </c>
      <c r="D133" s="15">
        <v>44747</v>
      </c>
      <c r="E133" s="16">
        <v>90</v>
      </c>
      <c r="F133" s="16" t="s">
        <v>102</v>
      </c>
      <c r="G133" s="17">
        <v>4.2699999999999996</v>
      </c>
      <c r="H133" s="18">
        <f t="shared" si="2"/>
        <v>384.29999999999995</v>
      </c>
    </row>
    <row r="134" spans="1:8" ht="15" x14ac:dyDescent="0.25">
      <c r="A134" s="13">
        <f t="shared" si="5"/>
        <v>121</v>
      </c>
      <c r="B134" s="14" t="s">
        <v>329</v>
      </c>
      <c r="C134" s="14" t="s">
        <v>240</v>
      </c>
      <c r="D134" s="15">
        <v>44747</v>
      </c>
      <c r="E134" s="16">
        <v>86</v>
      </c>
      <c r="F134" s="16" t="s">
        <v>102</v>
      </c>
      <c r="G134" s="17">
        <v>4.7803000000000004</v>
      </c>
      <c r="H134" s="18">
        <f t="shared" si="2"/>
        <v>411.10580000000004</v>
      </c>
    </row>
    <row r="135" spans="1:8" ht="15" x14ac:dyDescent="0.25">
      <c r="A135" s="13">
        <f t="shared" si="5"/>
        <v>122</v>
      </c>
      <c r="B135" s="14" t="s">
        <v>330</v>
      </c>
      <c r="C135" s="14" t="s">
        <v>241</v>
      </c>
      <c r="D135" s="15">
        <v>45001</v>
      </c>
      <c r="E135" s="16">
        <v>45</v>
      </c>
      <c r="F135" s="16" t="s">
        <v>102</v>
      </c>
      <c r="G135" s="17">
        <v>35.79</v>
      </c>
      <c r="H135" s="18">
        <f t="shared" si="2"/>
        <v>1610.55</v>
      </c>
    </row>
    <row r="136" spans="1:8" ht="15" x14ac:dyDescent="0.25">
      <c r="A136" s="13">
        <f t="shared" si="5"/>
        <v>123</v>
      </c>
      <c r="B136" s="14" t="s">
        <v>331</v>
      </c>
      <c r="C136" s="14" t="s">
        <v>242</v>
      </c>
      <c r="D136" s="15">
        <v>45001</v>
      </c>
      <c r="E136" s="16">
        <v>175</v>
      </c>
      <c r="F136" s="16" t="s">
        <v>102</v>
      </c>
      <c r="G136" s="17">
        <v>2.7</v>
      </c>
      <c r="H136" s="18">
        <f t="shared" si="2"/>
        <v>472.50000000000006</v>
      </c>
    </row>
    <row r="137" spans="1:8" ht="15" x14ac:dyDescent="0.25">
      <c r="A137" s="13">
        <f t="shared" si="5"/>
        <v>124</v>
      </c>
      <c r="B137" s="14" t="s">
        <v>332</v>
      </c>
      <c r="C137" s="14" t="s">
        <v>243</v>
      </c>
      <c r="D137" s="15">
        <v>44747</v>
      </c>
      <c r="E137" s="16">
        <v>0</v>
      </c>
      <c r="F137" s="16" t="s">
        <v>102</v>
      </c>
      <c r="G137" s="17">
        <v>3.31</v>
      </c>
      <c r="H137" s="18">
        <f t="shared" si="2"/>
        <v>0</v>
      </c>
    </row>
    <row r="138" spans="1:8" ht="15" x14ac:dyDescent="0.25">
      <c r="A138" s="13">
        <f t="shared" si="5"/>
        <v>125</v>
      </c>
      <c r="B138" s="14" t="s">
        <v>333</v>
      </c>
      <c r="C138" s="14" t="s">
        <v>244</v>
      </c>
      <c r="D138" s="15">
        <v>44747</v>
      </c>
      <c r="E138" s="16">
        <v>0</v>
      </c>
      <c r="F138" s="16" t="s">
        <v>102</v>
      </c>
      <c r="G138" s="17">
        <v>168.06</v>
      </c>
      <c r="H138" s="18">
        <f t="shared" si="2"/>
        <v>0</v>
      </c>
    </row>
    <row r="139" spans="1:8" ht="15" x14ac:dyDescent="0.25">
      <c r="A139" s="13">
        <f t="shared" si="5"/>
        <v>126</v>
      </c>
      <c r="B139" s="14" t="s">
        <v>334</v>
      </c>
      <c r="C139" s="14" t="s">
        <v>245</v>
      </c>
      <c r="D139" s="15">
        <v>44747</v>
      </c>
      <c r="E139" s="16">
        <v>0</v>
      </c>
      <c r="F139" s="16" t="s">
        <v>102</v>
      </c>
      <c r="G139" s="17">
        <v>149</v>
      </c>
      <c r="H139" s="18">
        <f t="shared" si="2"/>
        <v>0</v>
      </c>
    </row>
    <row r="140" spans="1:8" ht="15" x14ac:dyDescent="0.25">
      <c r="A140" s="13">
        <f t="shared" si="5"/>
        <v>127</v>
      </c>
      <c r="B140" s="14" t="s">
        <v>335</v>
      </c>
      <c r="C140" s="14" t="s">
        <v>246</v>
      </c>
      <c r="D140" s="15">
        <v>44747</v>
      </c>
      <c r="E140" s="16">
        <v>219</v>
      </c>
      <c r="F140" s="16" t="s">
        <v>102</v>
      </c>
      <c r="G140" s="17">
        <v>19.47</v>
      </c>
      <c r="H140" s="18">
        <f t="shared" si="2"/>
        <v>4263.9299999999994</v>
      </c>
    </row>
    <row r="141" spans="1:8" ht="15" x14ac:dyDescent="0.25">
      <c r="A141" s="13">
        <f t="shared" si="5"/>
        <v>128</v>
      </c>
      <c r="B141" s="14" t="s">
        <v>336</v>
      </c>
      <c r="C141" s="14" t="s">
        <v>247</v>
      </c>
      <c r="D141" s="15">
        <v>44747</v>
      </c>
      <c r="E141" s="16">
        <v>9</v>
      </c>
      <c r="F141" s="16" t="s">
        <v>102</v>
      </c>
      <c r="G141" s="17">
        <v>344.99</v>
      </c>
      <c r="H141" s="18">
        <f t="shared" si="2"/>
        <v>3104.91</v>
      </c>
    </row>
    <row r="142" spans="1:8" ht="15" x14ac:dyDescent="0.25">
      <c r="A142" s="13">
        <f t="shared" si="5"/>
        <v>129</v>
      </c>
      <c r="B142" s="14" t="s">
        <v>337</v>
      </c>
      <c r="C142" s="14" t="s">
        <v>248</v>
      </c>
      <c r="D142" s="15">
        <v>44862</v>
      </c>
      <c r="E142" s="16">
        <v>6</v>
      </c>
      <c r="F142" s="16" t="s">
        <v>102</v>
      </c>
      <c r="G142" s="17">
        <v>5.54</v>
      </c>
      <c r="H142" s="18">
        <f t="shared" ref="H142:H248" si="6">E142*G142</f>
        <v>33.24</v>
      </c>
    </row>
    <row r="143" spans="1:8" ht="15" x14ac:dyDescent="0.25">
      <c r="A143" s="13">
        <f t="shared" si="5"/>
        <v>130</v>
      </c>
      <c r="B143" s="14" t="s">
        <v>338</v>
      </c>
      <c r="C143" s="14" t="s">
        <v>249</v>
      </c>
      <c r="D143" s="15">
        <v>45001</v>
      </c>
      <c r="E143" s="16">
        <v>324</v>
      </c>
      <c r="F143" s="16" t="s">
        <v>102</v>
      </c>
      <c r="G143" s="17">
        <v>2.65</v>
      </c>
      <c r="H143" s="18">
        <f t="shared" si="6"/>
        <v>858.6</v>
      </c>
    </row>
    <row r="144" spans="1:8" ht="15" x14ac:dyDescent="0.25">
      <c r="A144" s="13">
        <f t="shared" si="5"/>
        <v>131</v>
      </c>
      <c r="B144" s="14" t="s">
        <v>339</v>
      </c>
      <c r="C144" s="29" t="s">
        <v>420</v>
      </c>
      <c r="D144" s="15">
        <v>44862</v>
      </c>
      <c r="E144" s="16">
        <v>69</v>
      </c>
      <c r="F144" s="16" t="s">
        <v>102</v>
      </c>
      <c r="G144" s="17">
        <v>5.78</v>
      </c>
      <c r="H144" s="18">
        <f t="shared" si="6"/>
        <v>398.82</v>
      </c>
    </row>
    <row r="145" spans="1:9" ht="15" x14ac:dyDescent="0.25">
      <c r="A145" s="13">
        <f t="shared" si="5"/>
        <v>132</v>
      </c>
      <c r="B145" s="14" t="s">
        <v>340</v>
      </c>
      <c r="C145" s="14" t="s">
        <v>250</v>
      </c>
      <c r="D145" s="15">
        <v>45001</v>
      </c>
      <c r="E145" s="16">
        <v>7</v>
      </c>
      <c r="F145" s="16" t="s">
        <v>102</v>
      </c>
      <c r="G145" s="17">
        <v>4204</v>
      </c>
      <c r="H145" s="18">
        <f t="shared" si="6"/>
        <v>29428</v>
      </c>
    </row>
    <row r="146" spans="1:9" ht="15" x14ac:dyDescent="0.25">
      <c r="A146" s="13">
        <f t="shared" si="5"/>
        <v>133</v>
      </c>
      <c r="B146" s="14" t="s">
        <v>341</v>
      </c>
      <c r="C146" s="14" t="s">
        <v>251</v>
      </c>
      <c r="D146" s="15">
        <v>44747</v>
      </c>
      <c r="E146" s="16">
        <v>0</v>
      </c>
      <c r="F146" s="16" t="s">
        <v>102</v>
      </c>
      <c r="G146" s="17">
        <v>5163.8999999999996</v>
      </c>
      <c r="H146" s="18">
        <f t="shared" si="6"/>
        <v>0</v>
      </c>
    </row>
    <row r="147" spans="1:9" ht="15" x14ac:dyDescent="0.25">
      <c r="A147" s="13">
        <f t="shared" si="5"/>
        <v>134</v>
      </c>
      <c r="B147" s="14" t="s">
        <v>342</v>
      </c>
      <c r="C147" s="14" t="s">
        <v>252</v>
      </c>
      <c r="D147" s="15">
        <v>44747</v>
      </c>
      <c r="E147" s="16">
        <v>0</v>
      </c>
      <c r="F147" s="16" t="s">
        <v>102</v>
      </c>
      <c r="G147" s="17">
        <v>5163.8999999999996</v>
      </c>
      <c r="H147" s="18">
        <f t="shared" si="6"/>
        <v>0</v>
      </c>
    </row>
    <row r="148" spans="1:9" ht="15" x14ac:dyDescent="0.25">
      <c r="A148" s="13">
        <f t="shared" si="5"/>
        <v>135</v>
      </c>
      <c r="B148" s="14" t="s">
        <v>343</v>
      </c>
      <c r="C148" s="14" t="s">
        <v>253</v>
      </c>
      <c r="D148" s="15">
        <v>45001</v>
      </c>
      <c r="E148" s="16">
        <v>0</v>
      </c>
      <c r="F148" s="16" t="s">
        <v>102</v>
      </c>
      <c r="G148" s="17">
        <v>4918</v>
      </c>
      <c r="H148" s="18">
        <f t="shared" si="6"/>
        <v>0</v>
      </c>
    </row>
    <row r="149" spans="1:9" ht="15" x14ac:dyDescent="0.25">
      <c r="A149" s="13">
        <f t="shared" si="5"/>
        <v>136</v>
      </c>
      <c r="B149" s="14" t="s">
        <v>344</v>
      </c>
      <c r="C149" s="14" t="s">
        <v>254</v>
      </c>
      <c r="D149" s="15">
        <v>44862</v>
      </c>
      <c r="E149" s="16">
        <v>0</v>
      </c>
      <c r="F149" s="16" t="s">
        <v>102</v>
      </c>
      <c r="G149" s="17">
        <v>3690</v>
      </c>
      <c r="H149" s="18">
        <f t="shared" si="6"/>
        <v>0</v>
      </c>
    </row>
    <row r="150" spans="1:9" ht="15" x14ac:dyDescent="0.25">
      <c r="A150" s="13">
        <f t="shared" si="5"/>
        <v>137</v>
      </c>
      <c r="B150" s="14" t="s">
        <v>345</v>
      </c>
      <c r="C150" s="14" t="s">
        <v>255</v>
      </c>
      <c r="D150" s="15">
        <v>44862</v>
      </c>
      <c r="E150" s="16">
        <v>0</v>
      </c>
      <c r="F150" s="16" t="s">
        <v>102</v>
      </c>
      <c r="G150" s="17">
        <v>3810</v>
      </c>
      <c r="H150" s="18">
        <f t="shared" si="6"/>
        <v>0</v>
      </c>
    </row>
    <row r="151" spans="1:9" ht="15" x14ac:dyDescent="0.25">
      <c r="A151" s="13">
        <f t="shared" si="5"/>
        <v>138</v>
      </c>
      <c r="B151" s="14" t="s">
        <v>346</v>
      </c>
      <c r="C151" s="14" t="s">
        <v>256</v>
      </c>
      <c r="D151" s="15">
        <v>44862</v>
      </c>
      <c r="E151" s="16">
        <v>0</v>
      </c>
      <c r="F151" s="16" t="s">
        <v>102</v>
      </c>
      <c r="G151" s="17">
        <v>3810</v>
      </c>
      <c r="H151" s="18">
        <f t="shared" si="6"/>
        <v>0</v>
      </c>
    </row>
    <row r="152" spans="1:9" ht="15" x14ac:dyDescent="0.25">
      <c r="A152" s="13">
        <f t="shared" si="5"/>
        <v>139</v>
      </c>
      <c r="B152" s="14" t="s">
        <v>347</v>
      </c>
      <c r="C152" s="14" t="s">
        <v>257</v>
      </c>
      <c r="D152" s="15">
        <v>44862</v>
      </c>
      <c r="E152" s="16">
        <v>0</v>
      </c>
      <c r="F152" s="16" t="s">
        <v>102</v>
      </c>
      <c r="G152" s="17">
        <v>3810</v>
      </c>
      <c r="H152" s="18">
        <f t="shared" si="6"/>
        <v>0</v>
      </c>
    </row>
    <row r="153" spans="1:9" ht="15" x14ac:dyDescent="0.25">
      <c r="A153" s="13">
        <f t="shared" si="5"/>
        <v>140</v>
      </c>
      <c r="B153" s="14" t="s">
        <v>348</v>
      </c>
      <c r="C153" s="14" t="s">
        <v>258</v>
      </c>
      <c r="D153" s="15">
        <v>44862</v>
      </c>
      <c r="E153" s="16">
        <v>9</v>
      </c>
      <c r="F153" s="16" t="s">
        <v>102</v>
      </c>
      <c r="G153" s="17">
        <v>241.99</v>
      </c>
      <c r="H153" s="18">
        <f t="shared" si="6"/>
        <v>2177.91</v>
      </c>
      <c r="I153" s="1"/>
    </row>
    <row r="154" spans="1:9" ht="15" x14ac:dyDescent="0.25">
      <c r="A154" s="13">
        <f t="shared" si="5"/>
        <v>141</v>
      </c>
      <c r="B154" s="14" t="s">
        <v>349</v>
      </c>
      <c r="C154" s="14" t="s">
        <v>259</v>
      </c>
      <c r="D154" s="15">
        <v>44707</v>
      </c>
      <c r="E154" s="16">
        <v>0</v>
      </c>
      <c r="F154" s="16" t="s">
        <v>102</v>
      </c>
      <c r="G154" s="17">
        <v>472</v>
      </c>
      <c r="H154" s="18">
        <f t="shared" si="6"/>
        <v>0</v>
      </c>
    </row>
    <row r="155" spans="1:9" ht="15" x14ac:dyDescent="0.25">
      <c r="A155" s="13">
        <f t="shared" si="5"/>
        <v>142</v>
      </c>
      <c r="B155" s="14" t="s">
        <v>350</v>
      </c>
      <c r="C155" s="14" t="s">
        <v>260</v>
      </c>
      <c r="D155" s="15">
        <v>44707</v>
      </c>
      <c r="E155" s="16">
        <v>0</v>
      </c>
      <c r="F155" s="16" t="s">
        <v>102</v>
      </c>
      <c r="G155" s="17">
        <v>424.8</v>
      </c>
      <c r="H155" s="18">
        <f t="shared" si="6"/>
        <v>0</v>
      </c>
    </row>
    <row r="156" spans="1:9" ht="30" x14ac:dyDescent="0.25">
      <c r="A156" s="13">
        <f t="shared" si="5"/>
        <v>143</v>
      </c>
      <c r="B156" s="14" t="s">
        <v>351</v>
      </c>
      <c r="C156" s="19" t="s">
        <v>261</v>
      </c>
      <c r="D156" s="15">
        <v>44707</v>
      </c>
      <c r="E156" s="16">
        <v>0</v>
      </c>
      <c r="F156" s="16" t="s">
        <v>284</v>
      </c>
      <c r="G156" s="17">
        <v>3398.4</v>
      </c>
      <c r="H156" s="18">
        <f t="shared" si="6"/>
        <v>0</v>
      </c>
    </row>
    <row r="157" spans="1:9" ht="30" x14ac:dyDescent="0.25">
      <c r="A157" s="13">
        <f t="shared" si="5"/>
        <v>144</v>
      </c>
      <c r="B157" s="14" t="s">
        <v>352</v>
      </c>
      <c r="C157" s="19" t="s">
        <v>262</v>
      </c>
      <c r="D157" s="15">
        <v>44707</v>
      </c>
      <c r="E157" s="16">
        <v>0</v>
      </c>
      <c r="F157" s="16" t="s">
        <v>284</v>
      </c>
      <c r="G157" s="17">
        <v>1416</v>
      </c>
      <c r="H157" s="18">
        <f t="shared" si="6"/>
        <v>0</v>
      </c>
    </row>
    <row r="158" spans="1:9" ht="30" x14ac:dyDescent="0.25">
      <c r="A158" s="13">
        <f t="shared" si="5"/>
        <v>145</v>
      </c>
      <c r="B158" s="14" t="s">
        <v>353</v>
      </c>
      <c r="C158" s="19" t="s">
        <v>263</v>
      </c>
      <c r="D158" s="15">
        <v>44707</v>
      </c>
      <c r="E158" s="16">
        <v>0</v>
      </c>
      <c r="F158" s="16" t="s">
        <v>102</v>
      </c>
      <c r="G158" s="17">
        <v>5926.6</v>
      </c>
      <c r="H158" s="18">
        <f t="shared" si="6"/>
        <v>0</v>
      </c>
    </row>
    <row r="159" spans="1:9" ht="30" x14ac:dyDescent="0.25">
      <c r="A159" s="13">
        <f t="shared" si="5"/>
        <v>146</v>
      </c>
      <c r="B159" s="14" t="s">
        <v>354</v>
      </c>
      <c r="C159" s="19" t="s">
        <v>264</v>
      </c>
      <c r="D159" s="15">
        <v>44707</v>
      </c>
      <c r="E159" s="16">
        <v>0</v>
      </c>
      <c r="F159" s="16" t="s">
        <v>284</v>
      </c>
      <c r="G159" s="17">
        <v>1416</v>
      </c>
      <c r="H159" s="18">
        <f t="shared" si="6"/>
        <v>0</v>
      </c>
    </row>
    <row r="160" spans="1:9" ht="15" x14ac:dyDescent="0.25">
      <c r="A160" s="13">
        <f t="shared" si="5"/>
        <v>147</v>
      </c>
      <c r="B160" s="14" t="s">
        <v>355</v>
      </c>
      <c r="C160" s="19" t="s">
        <v>265</v>
      </c>
      <c r="D160" s="15">
        <v>44707</v>
      </c>
      <c r="E160" s="16">
        <v>0</v>
      </c>
      <c r="F160" s="16" t="s">
        <v>102</v>
      </c>
      <c r="G160" s="17">
        <v>94.4</v>
      </c>
      <c r="H160" s="18">
        <f t="shared" si="6"/>
        <v>0</v>
      </c>
    </row>
    <row r="161" spans="1:8" ht="15" x14ac:dyDescent="0.25">
      <c r="A161" s="13">
        <f t="shared" si="5"/>
        <v>148</v>
      </c>
      <c r="B161" s="14" t="s">
        <v>356</v>
      </c>
      <c r="C161" s="19" t="s">
        <v>266</v>
      </c>
      <c r="D161" s="15">
        <v>44707</v>
      </c>
      <c r="E161" s="16">
        <v>0</v>
      </c>
      <c r="F161" s="16" t="s">
        <v>102</v>
      </c>
      <c r="G161" s="17">
        <v>94.4</v>
      </c>
      <c r="H161" s="18">
        <f t="shared" si="6"/>
        <v>0</v>
      </c>
    </row>
    <row r="162" spans="1:8" ht="15" x14ac:dyDescent="0.25">
      <c r="A162" s="13">
        <f t="shared" si="5"/>
        <v>149</v>
      </c>
      <c r="B162" s="14" t="s">
        <v>357</v>
      </c>
      <c r="C162" s="19" t="s">
        <v>267</v>
      </c>
      <c r="D162" s="15">
        <v>44707</v>
      </c>
      <c r="E162" s="16">
        <v>0</v>
      </c>
      <c r="F162" s="16" t="s">
        <v>102</v>
      </c>
      <c r="G162" s="17">
        <v>118</v>
      </c>
      <c r="H162" s="18">
        <f t="shared" si="6"/>
        <v>0</v>
      </c>
    </row>
    <row r="163" spans="1:8" ht="15" x14ac:dyDescent="0.25">
      <c r="A163" s="13">
        <f t="shared" si="5"/>
        <v>150</v>
      </c>
      <c r="B163" s="14" t="s">
        <v>358</v>
      </c>
      <c r="C163" s="19" t="s">
        <v>268</v>
      </c>
      <c r="D163" s="15">
        <v>44707</v>
      </c>
      <c r="E163" s="16">
        <v>0</v>
      </c>
      <c r="F163" s="16" t="s">
        <v>102</v>
      </c>
      <c r="G163" s="17">
        <v>70.8</v>
      </c>
      <c r="H163" s="18">
        <f t="shared" si="6"/>
        <v>0</v>
      </c>
    </row>
    <row r="164" spans="1:8" ht="30" x14ac:dyDescent="0.25">
      <c r="A164" s="13">
        <f t="shared" si="5"/>
        <v>151</v>
      </c>
      <c r="B164" s="14" t="s">
        <v>359</v>
      </c>
      <c r="C164" s="19" t="s">
        <v>269</v>
      </c>
      <c r="D164" s="15">
        <v>44707</v>
      </c>
      <c r="E164" s="16">
        <v>0</v>
      </c>
      <c r="F164" s="16" t="s">
        <v>102</v>
      </c>
      <c r="G164" s="17">
        <v>5841</v>
      </c>
      <c r="H164" s="18">
        <f t="shared" si="6"/>
        <v>0</v>
      </c>
    </row>
    <row r="165" spans="1:8" ht="15" x14ac:dyDescent="0.25">
      <c r="A165" s="13">
        <f t="shared" si="5"/>
        <v>152</v>
      </c>
      <c r="B165" s="14" t="s">
        <v>360</v>
      </c>
      <c r="C165" s="19" t="s">
        <v>270</v>
      </c>
      <c r="D165" s="15">
        <v>44707</v>
      </c>
      <c r="E165" s="16">
        <v>0</v>
      </c>
      <c r="F165" s="16" t="s">
        <v>102</v>
      </c>
      <c r="G165" s="17">
        <v>2478</v>
      </c>
      <c r="H165" s="18">
        <f t="shared" si="6"/>
        <v>0</v>
      </c>
    </row>
    <row r="166" spans="1:8" ht="30" x14ac:dyDescent="0.25">
      <c r="A166" s="13">
        <f t="shared" si="5"/>
        <v>153</v>
      </c>
      <c r="B166" s="14" t="s">
        <v>361</v>
      </c>
      <c r="C166" s="19" t="s">
        <v>271</v>
      </c>
      <c r="D166" s="15">
        <v>44707</v>
      </c>
      <c r="E166" s="16">
        <v>0</v>
      </c>
      <c r="F166" s="16" t="s">
        <v>102</v>
      </c>
      <c r="G166" s="17">
        <v>708</v>
      </c>
      <c r="H166" s="18">
        <f t="shared" si="6"/>
        <v>0</v>
      </c>
    </row>
    <row r="167" spans="1:8" ht="15" x14ac:dyDescent="0.25">
      <c r="A167" s="13">
        <f t="shared" si="5"/>
        <v>154</v>
      </c>
      <c r="B167" s="14" t="s">
        <v>362</v>
      </c>
      <c r="C167" s="19" t="s">
        <v>272</v>
      </c>
      <c r="D167" s="15">
        <v>44707</v>
      </c>
      <c r="E167" s="16">
        <v>0</v>
      </c>
      <c r="F167" s="16" t="s">
        <v>102</v>
      </c>
      <c r="G167" s="17">
        <v>472</v>
      </c>
      <c r="H167" s="18">
        <f t="shared" si="6"/>
        <v>0</v>
      </c>
    </row>
    <row r="168" spans="1:8" ht="30" x14ac:dyDescent="0.25">
      <c r="A168" s="13">
        <f t="shared" si="5"/>
        <v>155</v>
      </c>
      <c r="B168" s="14" t="s">
        <v>363</v>
      </c>
      <c r="C168" s="19" t="s">
        <v>273</v>
      </c>
      <c r="D168" s="15">
        <v>44707</v>
      </c>
      <c r="E168" s="16">
        <v>0</v>
      </c>
      <c r="F168" s="16" t="s">
        <v>102</v>
      </c>
      <c r="G168" s="17">
        <v>708</v>
      </c>
      <c r="H168" s="18">
        <f t="shared" si="6"/>
        <v>0</v>
      </c>
    </row>
    <row r="169" spans="1:8" ht="30" x14ac:dyDescent="0.25">
      <c r="A169" s="13">
        <f t="shared" si="5"/>
        <v>156</v>
      </c>
      <c r="B169" s="14" t="s">
        <v>364</v>
      </c>
      <c r="C169" s="19" t="s">
        <v>274</v>
      </c>
      <c r="D169" s="15">
        <v>44707</v>
      </c>
      <c r="E169" s="16">
        <v>0</v>
      </c>
      <c r="F169" s="16" t="s">
        <v>102</v>
      </c>
      <c r="G169" s="17">
        <v>542.5</v>
      </c>
      <c r="H169" s="18">
        <f t="shared" si="6"/>
        <v>0</v>
      </c>
    </row>
    <row r="170" spans="1:8" ht="30" x14ac:dyDescent="0.25">
      <c r="A170" s="13">
        <f t="shared" si="5"/>
        <v>157</v>
      </c>
      <c r="B170" s="14" t="s">
        <v>365</v>
      </c>
      <c r="C170" s="19" t="s">
        <v>275</v>
      </c>
      <c r="D170" s="15">
        <v>44707</v>
      </c>
      <c r="E170" s="16">
        <v>0</v>
      </c>
      <c r="F170" s="16" t="s">
        <v>102</v>
      </c>
      <c r="G170" s="17">
        <v>236</v>
      </c>
      <c r="H170" s="18">
        <f t="shared" si="6"/>
        <v>0</v>
      </c>
    </row>
    <row r="171" spans="1:8" ht="30" x14ac:dyDescent="0.25">
      <c r="A171" s="13">
        <f t="shared" si="5"/>
        <v>158</v>
      </c>
      <c r="B171" s="14" t="s">
        <v>366</v>
      </c>
      <c r="C171" s="19" t="s">
        <v>276</v>
      </c>
      <c r="D171" s="15">
        <v>44707</v>
      </c>
      <c r="E171" s="16">
        <v>0</v>
      </c>
      <c r="F171" s="16" t="s">
        <v>102</v>
      </c>
      <c r="G171" s="17">
        <v>1298</v>
      </c>
      <c r="H171" s="18">
        <f t="shared" si="6"/>
        <v>0</v>
      </c>
    </row>
    <row r="172" spans="1:8" ht="30" x14ac:dyDescent="0.25">
      <c r="A172" s="13">
        <f t="shared" si="5"/>
        <v>159</v>
      </c>
      <c r="B172" s="14" t="s">
        <v>367</v>
      </c>
      <c r="C172" s="19" t="s">
        <v>277</v>
      </c>
      <c r="D172" s="15">
        <v>44707</v>
      </c>
      <c r="E172" s="16">
        <v>0</v>
      </c>
      <c r="F172" s="16" t="s">
        <v>102</v>
      </c>
      <c r="G172" s="17">
        <v>430.7</v>
      </c>
      <c r="H172" s="18">
        <f t="shared" si="6"/>
        <v>0</v>
      </c>
    </row>
    <row r="173" spans="1:8" ht="30" x14ac:dyDescent="0.25">
      <c r="A173" s="13">
        <f t="shared" si="5"/>
        <v>160</v>
      </c>
      <c r="B173" s="14" t="s">
        <v>368</v>
      </c>
      <c r="C173" s="19" t="s">
        <v>278</v>
      </c>
      <c r="D173" s="15">
        <v>44707</v>
      </c>
      <c r="E173" s="16">
        <v>0</v>
      </c>
      <c r="F173" s="16" t="s">
        <v>102</v>
      </c>
      <c r="G173" s="17">
        <v>757.6</v>
      </c>
      <c r="H173" s="18">
        <f t="shared" si="6"/>
        <v>0</v>
      </c>
    </row>
    <row r="174" spans="1:8" ht="15" x14ac:dyDescent="0.25">
      <c r="A174" s="13">
        <f t="shared" si="5"/>
        <v>161</v>
      </c>
      <c r="B174" s="14" t="s">
        <v>369</v>
      </c>
      <c r="C174" s="19" t="s">
        <v>279</v>
      </c>
      <c r="D174" s="15">
        <v>44707</v>
      </c>
      <c r="E174" s="16">
        <v>0</v>
      </c>
      <c r="F174" s="16" t="s">
        <v>102</v>
      </c>
      <c r="G174" s="17">
        <v>118</v>
      </c>
      <c r="H174" s="18">
        <f t="shared" si="6"/>
        <v>0</v>
      </c>
    </row>
    <row r="175" spans="1:8" ht="15" x14ac:dyDescent="0.25">
      <c r="A175" s="13">
        <f t="shared" si="5"/>
        <v>162</v>
      </c>
      <c r="B175" s="14" t="s">
        <v>370</v>
      </c>
      <c r="C175" s="19" t="s">
        <v>280</v>
      </c>
      <c r="D175" s="15">
        <v>44707</v>
      </c>
      <c r="E175" s="16">
        <v>0</v>
      </c>
      <c r="F175" s="16" t="s">
        <v>102</v>
      </c>
      <c r="G175" s="17">
        <v>1180</v>
      </c>
      <c r="H175" s="18">
        <f t="shared" si="6"/>
        <v>0</v>
      </c>
    </row>
    <row r="176" spans="1:8" ht="15" x14ac:dyDescent="0.25">
      <c r="A176" s="13">
        <f t="shared" si="5"/>
        <v>163</v>
      </c>
      <c r="B176" s="14" t="s">
        <v>371</v>
      </c>
      <c r="C176" s="19" t="s">
        <v>281</v>
      </c>
      <c r="D176" s="15">
        <v>44707</v>
      </c>
      <c r="E176" s="16">
        <v>0</v>
      </c>
      <c r="F176" s="16" t="s">
        <v>102</v>
      </c>
      <c r="G176" s="17">
        <v>1062</v>
      </c>
      <c r="H176" s="18">
        <f t="shared" si="6"/>
        <v>0</v>
      </c>
    </row>
    <row r="177" spans="1:8" ht="30" x14ac:dyDescent="0.25">
      <c r="A177" s="13">
        <f t="shared" si="5"/>
        <v>164</v>
      </c>
      <c r="B177" s="14" t="s">
        <v>372</v>
      </c>
      <c r="C177" s="19" t="s">
        <v>282</v>
      </c>
      <c r="D177" s="15">
        <v>44707</v>
      </c>
      <c r="E177" s="16">
        <v>0</v>
      </c>
      <c r="F177" s="16" t="s">
        <v>102</v>
      </c>
      <c r="G177" s="17">
        <v>1003</v>
      </c>
      <c r="H177" s="18">
        <f t="shared" si="6"/>
        <v>0</v>
      </c>
    </row>
    <row r="178" spans="1:8" ht="30" x14ac:dyDescent="0.25">
      <c r="A178" s="13">
        <f t="shared" si="5"/>
        <v>165</v>
      </c>
      <c r="B178" s="14" t="s">
        <v>373</v>
      </c>
      <c r="C178" s="19" t="s">
        <v>283</v>
      </c>
      <c r="D178" s="15">
        <v>44707</v>
      </c>
      <c r="E178" s="16">
        <v>0</v>
      </c>
      <c r="F178" s="16" t="s">
        <v>102</v>
      </c>
      <c r="G178" s="17">
        <v>1038.4000000000001</v>
      </c>
      <c r="H178" s="18">
        <f t="shared" si="6"/>
        <v>0</v>
      </c>
    </row>
    <row r="179" spans="1:8" ht="15" x14ac:dyDescent="0.25">
      <c r="A179" s="13">
        <f t="shared" si="5"/>
        <v>166</v>
      </c>
      <c r="B179" s="14" t="s">
        <v>374</v>
      </c>
      <c r="C179" s="19" t="s">
        <v>285</v>
      </c>
      <c r="D179" s="15">
        <v>44790</v>
      </c>
      <c r="E179" s="16">
        <v>0</v>
      </c>
      <c r="F179" s="16" t="s">
        <v>102</v>
      </c>
      <c r="G179" s="17">
        <v>20122.54</v>
      </c>
      <c r="H179" s="18">
        <f t="shared" si="6"/>
        <v>0</v>
      </c>
    </row>
    <row r="180" spans="1:8" ht="15" x14ac:dyDescent="0.25">
      <c r="A180" s="13">
        <f t="shared" si="5"/>
        <v>167</v>
      </c>
      <c r="B180" s="14" t="s">
        <v>375</v>
      </c>
      <c r="C180" s="19" t="s">
        <v>286</v>
      </c>
      <c r="D180" s="15">
        <v>44790</v>
      </c>
      <c r="E180" s="16">
        <v>0</v>
      </c>
      <c r="F180" s="16" t="s">
        <v>102</v>
      </c>
      <c r="G180" s="17">
        <v>40245.08</v>
      </c>
      <c r="H180" s="18">
        <f t="shared" si="6"/>
        <v>0</v>
      </c>
    </row>
    <row r="181" spans="1:8" ht="15" x14ac:dyDescent="0.25">
      <c r="A181" s="13">
        <f t="shared" ref="A181:A248" si="7">A180+1</f>
        <v>168</v>
      </c>
      <c r="B181" s="14" t="s">
        <v>376</v>
      </c>
      <c r="C181" s="19" t="s">
        <v>287</v>
      </c>
      <c r="D181" s="15">
        <v>44790</v>
      </c>
      <c r="E181" s="16">
        <v>0</v>
      </c>
      <c r="F181" s="16" t="s">
        <v>102</v>
      </c>
      <c r="G181" s="17">
        <v>7929.6</v>
      </c>
      <c r="H181" s="18">
        <f t="shared" si="6"/>
        <v>0</v>
      </c>
    </row>
    <row r="182" spans="1:8" ht="15" x14ac:dyDescent="0.25">
      <c r="A182" s="13">
        <f t="shared" si="7"/>
        <v>169</v>
      </c>
      <c r="B182" s="14" t="s">
        <v>377</v>
      </c>
      <c r="C182" s="19" t="s">
        <v>288</v>
      </c>
      <c r="D182" s="15">
        <v>44790</v>
      </c>
      <c r="E182" s="16">
        <v>0</v>
      </c>
      <c r="F182" s="16" t="s">
        <v>102</v>
      </c>
      <c r="G182" s="17">
        <v>6695.04</v>
      </c>
      <c r="H182" s="18">
        <f t="shared" si="6"/>
        <v>0</v>
      </c>
    </row>
    <row r="183" spans="1:8" ht="15" x14ac:dyDescent="0.25">
      <c r="A183" s="13">
        <f t="shared" si="7"/>
        <v>170</v>
      </c>
      <c r="B183" s="14" t="s">
        <v>378</v>
      </c>
      <c r="C183" s="19" t="s">
        <v>289</v>
      </c>
      <c r="D183" s="15">
        <v>44790</v>
      </c>
      <c r="E183" s="16">
        <v>0</v>
      </c>
      <c r="F183" s="16" t="s">
        <v>102</v>
      </c>
      <c r="G183" s="17">
        <v>18688.84</v>
      </c>
      <c r="H183" s="18">
        <f t="shared" si="6"/>
        <v>0</v>
      </c>
    </row>
    <row r="184" spans="1:8" ht="15" x14ac:dyDescent="0.25">
      <c r="A184" s="13">
        <f t="shared" si="7"/>
        <v>171</v>
      </c>
      <c r="B184" s="14" t="s">
        <v>379</v>
      </c>
      <c r="C184" s="19" t="s">
        <v>290</v>
      </c>
      <c r="D184" s="15">
        <v>44790</v>
      </c>
      <c r="E184" s="16">
        <v>0</v>
      </c>
      <c r="F184" s="16" t="s">
        <v>102</v>
      </c>
      <c r="G184" s="17">
        <v>10325</v>
      </c>
      <c r="H184" s="18">
        <f t="shared" si="6"/>
        <v>0</v>
      </c>
    </row>
    <row r="185" spans="1:8" ht="15" x14ac:dyDescent="0.25">
      <c r="A185" s="13">
        <f t="shared" si="7"/>
        <v>172</v>
      </c>
      <c r="B185" s="14" t="s">
        <v>380</v>
      </c>
      <c r="C185" s="34" t="s">
        <v>493</v>
      </c>
      <c r="D185" s="35" t="s">
        <v>497</v>
      </c>
      <c r="E185" s="16">
        <v>9</v>
      </c>
      <c r="F185" s="16" t="s">
        <v>102</v>
      </c>
      <c r="G185" s="17">
        <v>2520</v>
      </c>
      <c r="H185" s="18">
        <f t="shared" si="6"/>
        <v>22680</v>
      </c>
    </row>
    <row r="186" spans="1:8" ht="15" x14ac:dyDescent="0.25">
      <c r="A186" s="13">
        <f t="shared" si="7"/>
        <v>173</v>
      </c>
      <c r="B186" s="14" t="s">
        <v>381</v>
      </c>
      <c r="C186" s="34" t="s">
        <v>494</v>
      </c>
      <c r="D186" s="35" t="s">
        <v>497</v>
      </c>
      <c r="E186" s="16">
        <v>0</v>
      </c>
      <c r="F186" s="16" t="s">
        <v>102</v>
      </c>
      <c r="G186" s="17">
        <v>14450.85</v>
      </c>
      <c r="H186" s="18">
        <f t="shared" si="6"/>
        <v>0</v>
      </c>
    </row>
    <row r="187" spans="1:8" ht="15" x14ac:dyDescent="0.25">
      <c r="A187" s="13">
        <f t="shared" si="7"/>
        <v>174</v>
      </c>
      <c r="B187" s="14" t="s">
        <v>382</v>
      </c>
      <c r="C187" s="34" t="s">
        <v>495</v>
      </c>
      <c r="D187" s="35" t="s">
        <v>497</v>
      </c>
      <c r="E187" s="36">
        <v>0</v>
      </c>
      <c r="F187" s="16" t="s">
        <v>102</v>
      </c>
      <c r="G187" s="17">
        <v>826.27</v>
      </c>
      <c r="H187" s="18">
        <f t="shared" si="6"/>
        <v>0</v>
      </c>
    </row>
    <row r="188" spans="1:8" ht="15" x14ac:dyDescent="0.25">
      <c r="A188" s="13">
        <f t="shared" si="7"/>
        <v>175</v>
      </c>
      <c r="B188" s="14" t="s">
        <v>383</v>
      </c>
      <c r="C188" s="34" t="s">
        <v>496</v>
      </c>
      <c r="D188" s="35" t="s">
        <v>497</v>
      </c>
      <c r="E188" s="16">
        <v>0</v>
      </c>
      <c r="F188" s="16" t="s">
        <v>102</v>
      </c>
      <c r="G188" s="17">
        <v>2064.41</v>
      </c>
      <c r="H188" s="18">
        <f t="shared" si="6"/>
        <v>0</v>
      </c>
    </row>
    <row r="189" spans="1:8" ht="15" x14ac:dyDescent="0.25">
      <c r="A189" s="13">
        <f t="shared" si="7"/>
        <v>176</v>
      </c>
      <c r="B189" s="14" t="s">
        <v>384</v>
      </c>
      <c r="C189" s="34" t="s">
        <v>498</v>
      </c>
      <c r="D189" s="35" t="s">
        <v>499</v>
      </c>
      <c r="E189" s="16">
        <v>0</v>
      </c>
      <c r="F189" s="16" t="s">
        <v>102</v>
      </c>
      <c r="G189" s="17">
        <v>6193.22</v>
      </c>
      <c r="H189" s="18">
        <f t="shared" si="6"/>
        <v>0</v>
      </c>
    </row>
    <row r="190" spans="1:8" ht="78.75" customHeight="1" x14ac:dyDescent="0.25">
      <c r="A190" s="13">
        <f t="shared" si="7"/>
        <v>177</v>
      </c>
      <c r="B190" s="14" t="s">
        <v>385</v>
      </c>
      <c r="C190" s="19" t="s">
        <v>291</v>
      </c>
      <c r="D190" s="15">
        <v>44805</v>
      </c>
      <c r="E190" s="16">
        <v>0</v>
      </c>
      <c r="F190" s="16" t="s">
        <v>102</v>
      </c>
      <c r="G190" s="17">
        <v>58882</v>
      </c>
      <c r="H190" s="18">
        <f t="shared" si="6"/>
        <v>0</v>
      </c>
    </row>
    <row r="191" spans="1:8" ht="15" x14ac:dyDescent="0.25">
      <c r="A191" s="13">
        <f t="shared" si="7"/>
        <v>178</v>
      </c>
      <c r="B191" s="14" t="s">
        <v>386</v>
      </c>
      <c r="C191" s="14" t="s">
        <v>292</v>
      </c>
      <c r="D191" s="15">
        <v>44805</v>
      </c>
      <c r="E191" s="16">
        <v>0</v>
      </c>
      <c r="F191" s="16" t="s">
        <v>284</v>
      </c>
      <c r="G191" s="17">
        <v>619.5</v>
      </c>
      <c r="H191" s="18">
        <f t="shared" si="6"/>
        <v>0</v>
      </c>
    </row>
    <row r="192" spans="1:8" ht="15" x14ac:dyDescent="0.25">
      <c r="A192" s="13">
        <f t="shared" si="7"/>
        <v>179</v>
      </c>
      <c r="B192" s="14" t="s">
        <v>387</v>
      </c>
      <c r="C192" s="19" t="s">
        <v>293</v>
      </c>
      <c r="D192" s="15">
        <v>44805</v>
      </c>
      <c r="E192" s="16">
        <v>0</v>
      </c>
      <c r="F192" s="16" t="s">
        <v>102</v>
      </c>
      <c r="G192" s="17">
        <v>708</v>
      </c>
      <c r="H192" s="18">
        <f t="shared" si="6"/>
        <v>0</v>
      </c>
    </row>
    <row r="193" spans="1:8" ht="15" x14ac:dyDescent="0.25">
      <c r="A193" s="13">
        <f t="shared" si="7"/>
        <v>180</v>
      </c>
      <c r="B193" s="14" t="s">
        <v>388</v>
      </c>
      <c r="C193" s="14" t="s">
        <v>294</v>
      </c>
      <c r="D193" s="15">
        <v>44805</v>
      </c>
      <c r="E193" s="16">
        <v>0</v>
      </c>
      <c r="F193" s="16" t="s">
        <v>153</v>
      </c>
      <c r="G193" s="17">
        <v>418.9</v>
      </c>
      <c r="H193" s="18">
        <f t="shared" si="6"/>
        <v>0</v>
      </c>
    </row>
    <row r="194" spans="1:8" ht="30" x14ac:dyDescent="0.25">
      <c r="A194" s="13">
        <f t="shared" si="7"/>
        <v>181</v>
      </c>
      <c r="B194" s="14" t="s">
        <v>389</v>
      </c>
      <c r="C194" s="19" t="s">
        <v>296</v>
      </c>
      <c r="D194" s="15">
        <v>44805</v>
      </c>
      <c r="E194" s="16">
        <v>0</v>
      </c>
      <c r="F194" s="16" t="s">
        <v>153</v>
      </c>
      <c r="G194" s="17">
        <v>224.2</v>
      </c>
      <c r="H194" s="18">
        <f t="shared" si="6"/>
        <v>0</v>
      </c>
    </row>
    <row r="195" spans="1:8" ht="30" x14ac:dyDescent="0.25">
      <c r="A195" s="13">
        <f t="shared" si="7"/>
        <v>182</v>
      </c>
      <c r="B195" s="14" t="s">
        <v>390</v>
      </c>
      <c r="C195" s="19" t="s">
        <v>297</v>
      </c>
      <c r="D195" s="15">
        <v>44805</v>
      </c>
      <c r="E195" s="16">
        <v>0</v>
      </c>
      <c r="F195" s="16" t="s">
        <v>153</v>
      </c>
      <c r="G195" s="17">
        <v>283.2</v>
      </c>
      <c r="H195" s="18">
        <f t="shared" si="6"/>
        <v>0</v>
      </c>
    </row>
    <row r="196" spans="1:8" ht="30" x14ac:dyDescent="0.25">
      <c r="A196" s="13">
        <f t="shared" si="7"/>
        <v>183</v>
      </c>
      <c r="B196" s="14" t="s">
        <v>391</v>
      </c>
      <c r="C196" s="19" t="s">
        <v>298</v>
      </c>
      <c r="D196" s="15">
        <v>44805</v>
      </c>
      <c r="E196" s="16">
        <v>0</v>
      </c>
      <c r="F196" s="16" t="s">
        <v>153</v>
      </c>
      <c r="G196" s="17">
        <v>501.5</v>
      </c>
      <c r="H196" s="18">
        <f t="shared" si="6"/>
        <v>0</v>
      </c>
    </row>
    <row r="197" spans="1:8" ht="15" x14ac:dyDescent="0.25">
      <c r="A197" s="13">
        <f t="shared" si="7"/>
        <v>184</v>
      </c>
      <c r="B197" s="14" t="s">
        <v>392</v>
      </c>
      <c r="C197" s="14" t="s">
        <v>299</v>
      </c>
      <c r="D197" s="15">
        <v>44805</v>
      </c>
      <c r="E197" s="16">
        <v>0</v>
      </c>
      <c r="F197" s="16" t="s">
        <v>153</v>
      </c>
      <c r="G197" s="17">
        <v>756.38</v>
      </c>
      <c r="H197" s="18">
        <f t="shared" si="6"/>
        <v>0</v>
      </c>
    </row>
    <row r="198" spans="1:8" ht="15" x14ac:dyDescent="0.25">
      <c r="A198" s="13">
        <f t="shared" si="7"/>
        <v>185</v>
      </c>
      <c r="B198" s="14" t="s">
        <v>393</v>
      </c>
      <c r="C198" s="14" t="s">
        <v>295</v>
      </c>
      <c r="D198" s="15">
        <v>44805</v>
      </c>
      <c r="E198" s="16">
        <v>0</v>
      </c>
      <c r="F198" s="16" t="s">
        <v>153</v>
      </c>
      <c r="G198" s="17">
        <v>2070.9</v>
      </c>
      <c r="H198" s="18">
        <f t="shared" si="6"/>
        <v>0</v>
      </c>
    </row>
    <row r="199" spans="1:8" ht="15" x14ac:dyDescent="0.25">
      <c r="A199" s="13">
        <f t="shared" si="7"/>
        <v>186</v>
      </c>
      <c r="B199" s="14" t="s">
        <v>394</v>
      </c>
      <c r="C199" s="14" t="s">
        <v>300</v>
      </c>
      <c r="D199" s="15">
        <v>44805</v>
      </c>
      <c r="E199" s="16">
        <v>0</v>
      </c>
      <c r="F199" s="16" t="s">
        <v>153</v>
      </c>
      <c r="G199" s="17">
        <v>525.1</v>
      </c>
      <c r="H199" s="18">
        <f t="shared" si="6"/>
        <v>0</v>
      </c>
    </row>
    <row r="200" spans="1:8" ht="15" x14ac:dyDescent="0.25">
      <c r="A200" s="13">
        <f t="shared" si="7"/>
        <v>187</v>
      </c>
      <c r="B200" s="14" t="s">
        <v>395</v>
      </c>
      <c r="C200" s="14" t="s">
        <v>301</v>
      </c>
      <c r="D200" s="15">
        <v>44805</v>
      </c>
      <c r="E200" s="16">
        <v>0</v>
      </c>
      <c r="F200" s="16" t="s">
        <v>284</v>
      </c>
      <c r="G200" s="17">
        <v>501.5</v>
      </c>
      <c r="H200" s="18">
        <f t="shared" si="6"/>
        <v>0</v>
      </c>
    </row>
    <row r="201" spans="1:8" ht="15" x14ac:dyDescent="0.25">
      <c r="A201" s="13">
        <f t="shared" si="7"/>
        <v>188</v>
      </c>
      <c r="B201" s="14" t="s">
        <v>396</v>
      </c>
      <c r="C201" s="14" t="s">
        <v>302</v>
      </c>
      <c r="D201" s="15">
        <v>44805</v>
      </c>
      <c r="E201" s="16">
        <v>0</v>
      </c>
      <c r="F201" s="16" t="s">
        <v>284</v>
      </c>
      <c r="G201" s="17">
        <v>531</v>
      </c>
      <c r="H201" s="18">
        <f t="shared" si="6"/>
        <v>0</v>
      </c>
    </row>
    <row r="202" spans="1:8" ht="15" x14ac:dyDescent="0.25">
      <c r="A202" s="13">
        <f t="shared" si="7"/>
        <v>189</v>
      </c>
      <c r="B202" s="14" t="s">
        <v>397</v>
      </c>
      <c r="C202" s="14" t="s">
        <v>303</v>
      </c>
      <c r="D202" s="15">
        <v>44805</v>
      </c>
      <c r="E202" s="16">
        <v>0</v>
      </c>
      <c r="F202" s="16" t="s">
        <v>284</v>
      </c>
      <c r="G202" s="17">
        <v>2230.1999999999998</v>
      </c>
      <c r="H202" s="18">
        <f t="shared" si="6"/>
        <v>0</v>
      </c>
    </row>
    <row r="203" spans="1:8" ht="15" x14ac:dyDescent="0.25">
      <c r="A203" s="13">
        <f t="shared" si="7"/>
        <v>190</v>
      </c>
      <c r="B203" s="14" t="s">
        <v>398</v>
      </c>
      <c r="C203" s="14" t="s">
        <v>304</v>
      </c>
      <c r="D203" s="15">
        <v>44805</v>
      </c>
      <c r="E203" s="16">
        <v>0</v>
      </c>
      <c r="F203" s="16" t="s">
        <v>153</v>
      </c>
      <c r="G203" s="17">
        <v>448.4</v>
      </c>
      <c r="H203" s="18">
        <f t="shared" si="6"/>
        <v>0</v>
      </c>
    </row>
    <row r="204" spans="1:8" ht="15" x14ac:dyDescent="0.25">
      <c r="A204" s="13">
        <f t="shared" si="7"/>
        <v>191</v>
      </c>
      <c r="B204" s="14" t="s">
        <v>405</v>
      </c>
      <c r="C204" s="14" t="s">
        <v>305</v>
      </c>
      <c r="D204" s="15">
        <v>44805</v>
      </c>
      <c r="E204" s="16">
        <v>0</v>
      </c>
      <c r="F204" s="16" t="s">
        <v>153</v>
      </c>
      <c r="G204" s="17">
        <v>507.4</v>
      </c>
      <c r="H204" s="18">
        <f t="shared" si="6"/>
        <v>0</v>
      </c>
    </row>
    <row r="205" spans="1:8" ht="15" x14ac:dyDescent="0.25">
      <c r="A205" s="13">
        <f t="shared" si="7"/>
        <v>192</v>
      </c>
      <c r="B205" s="14" t="s">
        <v>406</v>
      </c>
      <c r="C205" s="14" t="s">
        <v>306</v>
      </c>
      <c r="D205" s="15">
        <v>44805</v>
      </c>
      <c r="E205" s="16">
        <v>0</v>
      </c>
      <c r="F205" s="16" t="s">
        <v>153</v>
      </c>
      <c r="G205" s="17">
        <v>1911.6</v>
      </c>
      <c r="H205" s="18">
        <f t="shared" si="6"/>
        <v>0</v>
      </c>
    </row>
    <row r="206" spans="1:8" ht="15" x14ac:dyDescent="0.25">
      <c r="A206" s="13">
        <f t="shared" si="7"/>
        <v>193</v>
      </c>
      <c r="B206" s="14" t="s">
        <v>421</v>
      </c>
      <c r="C206" s="14" t="s">
        <v>307</v>
      </c>
      <c r="D206" s="15">
        <v>44805</v>
      </c>
      <c r="E206" s="16">
        <v>0</v>
      </c>
      <c r="F206" s="16" t="s">
        <v>153</v>
      </c>
      <c r="G206" s="17">
        <v>896.8</v>
      </c>
      <c r="H206" s="18">
        <f t="shared" si="6"/>
        <v>0</v>
      </c>
    </row>
    <row r="207" spans="1:8" ht="15" x14ac:dyDescent="0.25">
      <c r="A207" s="13">
        <f t="shared" si="7"/>
        <v>194</v>
      </c>
      <c r="B207" s="14" t="s">
        <v>422</v>
      </c>
      <c r="C207" s="14" t="s">
        <v>308</v>
      </c>
      <c r="D207" s="15">
        <v>44805</v>
      </c>
      <c r="E207" s="16">
        <v>0</v>
      </c>
      <c r="F207" s="16" t="s">
        <v>153</v>
      </c>
      <c r="G207" s="17">
        <v>1115.0999999999999</v>
      </c>
      <c r="H207" s="18">
        <f t="shared" si="6"/>
        <v>0</v>
      </c>
    </row>
    <row r="208" spans="1:8" ht="15" x14ac:dyDescent="0.25">
      <c r="A208" s="13">
        <f t="shared" si="7"/>
        <v>195</v>
      </c>
      <c r="B208" s="14" t="s">
        <v>423</v>
      </c>
      <c r="C208" s="14" t="s">
        <v>309</v>
      </c>
      <c r="D208" s="15">
        <v>44805</v>
      </c>
      <c r="E208" s="16">
        <v>0</v>
      </c>
      <c r="F208" s="16" t="s">
        <v>153</v>
      </c>
      <c r="G208" s="17">
        <v>882.64</v>
      </c>
      <c r="H208" s="18">
        <f t="shared" si="6"/>
        <v>0</v>
      </c>
    </row>
    <row r="209" spans="1:8" ht="15" x14ac:dyDescent="0.25">
      <c r="A209" s="13">
        <f t="shared" si="7"/>
        <v>196</v>
      </c>
      <c r="B209" s="14" t="s">
        <v>424</v>
      </c>
      <c r="C209" s="37" t="s">
        <v>503</v>
      </c>
      <c r="D209" s="35" t="s">
        <v>504</v>
      </c>
      <c r="E209" s="16">
        <v>0</v>
      </c>
      <c r="F209" s="36" t="s">
        <v>153</v>
      </c>
      <c r="G209" s="17">
        <v>2615.25</v>
      </c>
      <c r="H209" s="18">
        <f t="shared" si="6"/>
        <v>0</v>
      </c>
    </row>
    <row r="210" spans="1:8" x14ac:dyDescent="0.25">
      <c r="A210" s="13">
        <f t="shared" si="7"/>
        <v>197</v>
      </c>
      <c r="B210" s="14" t="s">
        <v>425</v>
      </c>
      <c r="C210" s="30" t="s">
        <v>403</v>
      </c>
      <c r="D210" s="15">
        <v>44862</v>
      </c>
      <c r="E210" s="28">
        <v>4</v>
      </c>
      <c r="F210" s="28" t="s">
        <v>153</v>
      </c>
      <c r="G210" s="17">
        <v>151</v>
      </c>
      <c r="H210" s="18">
        <f t="shared" si="6"/>
        <v>604</v>
      </c>
    </row>
    <row r="211" spans="1:8" x14ac:dyDescent="0.25">
      <c r="A211" s="13">
        <f t="shared" si="7"/>
        <v>198</v>
      </c>
      <c r="B211" s="14" t="s">
        <v>426</v>
      </c>
      <c r="C211" s="30" t="s">
        <v>404</v>
      </c>
      <c r="D211" s="15">
        <v>44862</v>
      </c>
      <c r="E211" s="16">
        <v>3</v>
      </c>
      <c r="F211" s="28" t="s">
        <v>153</v>
      </c>
      <c r="G211" s="17">
        <v>225</v>
      </c>
      <c r="H211" s="18">
        <f t="shared" si="6"/>
        <v>675</v>
      </c>
    </row>
    <row r="212" spans="1:8" x14ac:dyDescent="0.25">
      <c r="A212" s="13">
        <f t="shared" si="7"/>
        <v>199</v>
      </c>
      <c r="B212" s="14" t="s">
        <v>427</v>
      </c>
      <c r="C212" s="30" t="s">
        <v>407</v>
      </c>
      <c r="D212" s="15">
        <v>44862</v>
      </c>
      <c r="E212" s="16">
        <v>1</v>
      </c>
      <c r="F212" s="28" t="s">
        <v>419</v>
      </c>
      <c r="G212" s="17">
        <v>585.28</v>
      </c>
      <c r="H212" s="18">
        <f t="shared" si="6"/>
        <v>585.28</v>
      </c>
    </row>
    <row r="213" spans="1:8" x14ac:dyDescent="0.25">
      <c r="A213" s="13">
        <f t="shared" si="7"/>
        <v>200</v>
      </c>
      <c r="B213" s="14" t="s">
        <v>428</v>
      </c>
      <c r="C213" s="30" t="s">
        <v>408</v>
      </c>
      <c r="D213" s="15">
        <v>45001</v>
      </c>
      <c r="E213" s="16">
        <v>0</v>
      </c>
      <c r="F213" s="28" t="s">
        <v>153</v>
      </c>
      <c r="G213" s="17">
        <v>1446</v>
      </c>
      <c r="H213" s="18">
        <f t="shared" si="6"/>
        <v>0</v>
      </c>
    </row>
    <row r="214" spans="1:8" x14ac:dyDescent="0.25">
      <c r="A214" s="13">
        <f t="shared" si="7"/>
        <v>201</v>
      </c>
      <c r="B214" s="14" t="s">
        <v>429</v>
      </c>
      <c r="C214" s="30" t="s">
        <v>409</v>
      </c>
      <c r="D214" s="15">
        <v>45001</v>
      </c>
      <c r="E214" s="16">
        <v>400</v>
      </c>
      <c r="F214" s="39" t="s">
        <v>102</v>
      </c>
      <c r="G214" s="17">
        <v>1.81</v>
      </c>
      <c r="H214" s="18">
        <f t="shared" si="6"/>
        <v>724</v>
      </c>
    </row>
    <row r="215" spans="1:8" x14ac:dyDescent="0.25">
      <c r="A215" s="13">
        <f t="shared" si="7"/>
        <v>202</v>
      </c>
      <c r="B215" s="14" t="s">
        <v>430</v>
      </c>
      <c r="C215" s="30" t="s">
        <v>410</v>
      </c>
      <c r="D215" s="15">
        <v>45001</v>
      </c>
      <c r="E215" s="16">
        <v>400</v>
      </c>
      <c r="F215" s="39" t="s">
        <v>102</v>
      </c>
      <c r="G215" s="17">
        <v>1.81</v>
      </c>
      <c r="H215" s="18">
        <f t="shared" si="6"/>
        <v>724</v>
      </c>
    </row>
    <row r="216" spans="1:8" x14ac:dyDescent="0.25">
      <c r="A216" s="13">
        <f t="shared" si="7"/>
        <v>203</v>
      </c>
      <c r="B216" s="14" t="s">
        <v>431</v>
      </c>
      <c r="C216" s="30" t="s">
        <v>411</v>
      </c>
      <c r="D216" s="15">
        <v>44862</v>
      </c>
      <c r="E216" s="16">
        <v>1</v>
      </c>
      <c r="F216" s="28" t="s">
        <v>153</v>
      </c>
      <c r="G216" s="17">
        <v>213.58</v>
      </c>
      <c r="H216" s="18">
        <f t="shared" si="6"/>
        <v>213.58</v>
      </c>
    </row>
    <row r="217" spans="1:8" x14ac:dyDescent="0.25">
      <c r="A217" s="13">
        <f t="shared" si="7"/>
        <v>204</v>
      </c>
      <c r="B217" s="14" t="s">
        <v>432</v>
      </c>
      <c r="C217" s="30" t="s">
        <v>412</v>
      </c>
      <c r="D217" s="15">
        <v>44862</v>
      </c>
      <c r="E217" s="16">
        <v>1</v>
      </c>
      <c r="F217" s="28" t="s">
        <v>153</v>
      </c>
      <c r="G217" s="17">
        <v>75</v>
      </c>
      <c r="H217" s="18">
        <f t="shared" si="6"/>
        <v>75</v>
      </c>
    </row>
    <row r="218" spans="1:8" x14ac:dyDescent="0.25">
      <c r="A218" s="13">
        <f t="shared" si="7"/>
        <v>205</v>
      </c>
      <c r="B218" s="14" t="s">
        <v>433</v>
      </c>
      <c r="C218" s="30" t="s">
        <v>413</v>
      </c>
      <c r="D218" s="15">
        <v>44862</v>
      </c>
      <c r="E218" s="16">
        <v>7</v>
      </c>
      <c r="F218" s="28" t="s">
        <v>153</v>
      </c>
      <c r="G218" s="17">
        <v>64.900000000000006</v>
      </c>
      <c r="H218" s="18">
        <f t="shared" si="6"/>
        <v>454.30000000000007</v>
      </c>
    </row>
    <row r="219" spans="1:8" x14ac:dyDescent="0.25">
      <c r="A219" s="13">
        <f t="shared" si="7"/>
        <v>206</v>
      </c>
      <c r="B219" s="14" t="s">
        <v>459</v>
      </c>
      <c r="C219" s="30" t="s">
        <v>414</v>
      </c>
      <c r="D219" s="15">
        <v>45001</v>
      </c>
      <c r="E219" s="16">
        <v>15</v>
      </c>
      <c r="F219" s="28" t="s">
        <v>153</v>
      </c>
      <c r="G219" s="17">
        <v>19.34</v>
      </c>
      <c r="H219" s="18">
        <f t="shared" si="6"/>
        <v>290.10000000000002</v>
      </c>
    </row>
    <row r="220" spans="1:8" x14ac:dyDescent="0.25">
      <c r="A220" s="13">
        <f t="shared" si="7"/>
        <v>207</v>
      </c>
      <c r="B220" s="14" t="s">
        <v>460</v>
      </c>
      <c r="C220" s="30" t="s">
        <v>415</v>
      </c>
      <c r="D220" s="15">
        <v>45001</v>
      </c>
      <c r="E220" s="16">
        <v>14</v>
      </c>
      <c r="F220" s="28" t="s">
        <v>153</v>
      </c>
      <c r="G220" s="17">
        <v>19.34</v>
      </c>
      <c r="H220" s="18">
        <f t="shared" si="6"/>
        <v>270.76</v>
      </c>
    </row>
    <row r="221" spans="1:8" x14ac:dyDescent="0.25">
      <c r="A221" s="13">
        <f t="shared" si="7"/>
        <v>208</v>
      </c>
      <c r="B221" s="14" t="s">
        <v>461</v>
      </c>
      <c r="C221" s="30" t="s">
        <v>416</v>
      </c>
      <c r="D221" s="15">
        <v>44862</v>
      </c>
      <c r="E221" s="16">
        <v>3</v>
      </c>
      <c r="F221" s="28" t="s">
        <v>153</v>
      </c>
      <c r="G221" s="17">
        <v>499.73</v>
      </c>
      <c r="H221" s="18">
        <f t="shared" si="6"/>
        <v>1499.19</v>
      </c>
    </row>
    <row r="222" spans="1:8" x14ac:dyDescent="0.25">
      <c r="A222" s="13">
        <f t="shared" si="7"/>
        <v>209</v>
      </c>
      <c r="B222" s="14" t="s">
        <v>462</v>
      </c>
      <c r="C222" s="30" t="s">
        <v>417</v>
      </c>
      <c r="D222" s="15">
        <v>44862</v>
      </c>
      <c r="E222" s="16">
        <v>1</v>
      </c>
      <c r="F222" s="28" t="s">
        <v>153</v>
      </c>
      <c r="G222" s="17">
        <v>285</v>
      </c>
      <c r="H222" s="18">
        <f t="shared" si="6"/>
        <v>285</v>
      </c>
    </row>
    <row r="223" spans="1:8" x14ac:dyDescent="0.25">
      <c r="A223" s="13">
        <f t="shared" si="7"/>
        <v>210</v>
      </c>
      <c r="B223" s="14" t="s">
        <v>463</v>
      </c>
      <c r="C223" s="30" t="s">
        <v>418</v>
      </c>
      <c r="D223" s="15">
        <v>45001</v>
      </c>
      <c r="E223" s="16">
        <v>4</v>
      </c>
      <c r="F223" s="28" t="s">
        <v>153</v>
      </c>
      <c r="G223" s="17">
        <v>250</v>
      </c>
      <c r="H223" s="18">
        <f t="shared" si="6"/>
        <v>1000</v>
      </c>
    </row>
    <row r="224" spans="1:8" x14ac:dyDescent="0.25">
      <c r="A224" s="13">
        <f t="shared" si="7"/>
        <v>211</v>
      </c>
      <c r="B224" s="14" t="s">
        <v>464</v>
      </c>
      <c r="C224" s="30" t="s">
        <v>434</v>
      </c>
      <c r="D224" s="33" t="s">
        <v>458</v>
      </c>
      <c r="E224" s="16">
        <v>0</v>
      </c>
      <c r="F224" s="31" t="s">
        <v>153</v>
      </c>
      <c r="G224" s="17">
        <v>2584.1999999999998</v>
      </c>
      <c r="H224" s="18">
        <f t="shared" si="6"/>
        <v>0</v>
      </c>
    </row>
    <row r="225" spans="1:8" ht="15.6" customHeight="1" x14ac:dyDescent="0.25">
      <c r="A225" s="13">
        <f t="shared" si="7"/>
        <v>212</v>
      </c>
      <c r="B225" s="14" t="s">
        <v>465</v>
      </c>
      <c r="C225" s="30" t="s">
        <v>435</v>
      </c>
      <c r="D225" s="33" t="s">
        <v>458</v>
      </c>
      <c r="E225" s="16">
        <v>0</v>
      </c>
      <c r="F225" s="31" t="s">
        <v>153</v>
      </c>
      <c r="G225" s="17">
        <v>1286.2</v>
      </c>
      <c r="H225" s="18">
        <f t="shared" si="6"/>
        <v>0</v>
      </c>
    </row>
    <row r="226" spans="1:8" ht="15.6" customHeight="1" x14ac:dyDescent="0.25">
      <c r="A226" s="13">
        <f t="shared" si="7"/>
        <v>213</v>
      </c>
      <c r="B226" s="14" t="s">
        <v>466</v>
      </c>
      <c r="C226" s="30" t="s">
        <v>436</v>
      </c>
      <c r="D226" s="33" t="s">
        <v>458</v>
      </c>
      <c r="E226" s="16">
        <v>0</v>
      </c>
      <c r="F226" s="31" t="s">
        <v>153</v>
      </c>
      <c r="G226" s="17">
        <v>4436.8</v>
      </c>
      <c r="H226" s="18">
        <f t="shared" si="6"/>
        <v>0</v>
      </c>
    </row>
    <row r="227" spans="1:8" ht="15.6" customHeight="1" x14ac:dyDescent="0.25">
      <c r="A227" s="13">
        <f t="shared" si="7"/>
        <v>214</v>
      </c>
      <c r="B227" s="14" t="s">
        <v>467</v>
      </c>
      <c r="C227" s="30" t="s">
        <v>437</v>
      </c>
      <c r="D227" s="33" t="s">
        <v>458</v>
      </c>
      <c r="E227" s="16">
        <v>0</v>
      </c>
      <c r="F227" s="31" t="s">
        <v>153</v>
      </c>
      <c r="G227" s="17">
        <v>1852.6</v>
      </c>
      <c r="H227" s="18">
        <f t="shared" si="6"/>
        <v>0</v>
      </c>
    </row>
    <row r="228" spans="1:8" ht="15.6" customHeight="1" x14ac:dyDescent="0.25">
      <c r="A228" s="13">
        <f t="shared" si="7"/>
        <v>215</v>
      </c>
      <c r="B228" s="14" t="s">
        <v>468</v>
      </c>
      <c r="C228" s="30" t="s">
        <v>438</v>
      </c>
      <c r="D228" s="33" t="s">
        <v>458</v>
      </c>
      <c r="E228" s="16">
        <v>0</v>
      </c>
      <c r="F228" s="31" t="s">
        <v>153</v>
      </c>
      <c r="G228" s="17">
        <v>1475</v>
      </c>
      <c r="H228" s="18">
        <f t="shared" si="6"/>
        <v>0</v>
      </c>
    </row>
    <row r="229" spans="1:8" ht="15.6" customHeight="1" x14ac:dyDescent="0.25">
      <c r="A229" s="13">
        <f t="shared" si="7"/>
        <v>216</v>
      </c>
      <c r="B229" s="14" t="s">
        <v>469</v>
      </c>
      <c r="C229" s="30" t="s">
        <v>439</v>
      </c>
      <c r="D229" s="33" t="s">
        <v>458</v>
      </c>
      <c r="E229" s="16">
        <v>0</v>
      </c>
      <c r="F229" s="31" t="s">
        <v>153</v>
      </c>
      <c r="G229" s="17">
        <v>2230.1999999999998</v>
      </c>
      <c r="H229" s="18">
        <f t="shared" si="6"/>
        <v>0</v>
      </c>
    </row>
    <row r="230" spans="1:8" ht="15.6" customHeight="1" x14ac:dyDescent="0.25">
      <c r="A230" s="13">
        <f t="shared" si="7"/>
        <v>217</v>
      </c>
      <c r="B230" s="14" t="s">
        <v>470</v>
      </c>
      <c r="C230" s="40" t="s">
        <v>440</v>
      </c>
      <c r="D230" s="33" t="s">
        <v>458</v>
      </c>
      <c r="E230" s="16">
        <v>0</v>
      </c>
      <c r="F230" s="31" t="s">
        <v>153</v>
      </c>
      <c r="G230" s="17">
        <v>1829</v>
      </c>
      <c r="H230" s="18">
        <f t="shared" si="6"/>
        <v>0</v>
      </c>
    </row>
    <row r="231" spans="1:8" ht="15.6" customHeight="1" x14ac:dyDescent="0.25">
      <c r="A231" s="13">
        <f t="shared" si="7"/>
        <v>218</v>
      </c>
      <c r="B231" s="14" t="s">
        <v>471</v>
      </c>
      <c r="C231" s="30" t="s">
        <v>441</v>
      </c>
      <c r="D231" s="33" t="s">
        <v>458</v>
      </c>
      <c r="E231" s="16">
        <v>0</v>
      </c>
      <c r="F231" s="31" t="s">
        <v>153</v>
      </c>
      <c r="G231" s="17">
        <v>1475</v>
      </c>
      <c r="H231" s="18">
        <f t="shared" si="6"/>
        <v>0</v>
      </c>
    </row>
    <row r="232" spans="1:8" ht="15.6" customHeight="1" x14ac:dyDescent="0.25">
      <c r="A232" s="13">
        <f t="shared" si="7"/>
        <v>219</v>
      </c>
      <c r="B232" s="14" t="s">
        <v>472</v>
      </c>
      <c r="C232" s="30" t="s">
        <v>441</v>
      </c>
      <c r="D232" s="33" t="s">
        <v>458</v>
      </c>
      <c r="E232" s="16">
        <v>0</v>
      </c>
      <c r="F232" s="31" t="s">
        <v>153</v>
      </c>
      <c r="G232" s="17">
        <v>1475</v>
      </c>
      <c r="H232" s="18">
        <f t="shared" si="6"/>
        <v>0</v>
      </c>
    </row>
    <row r="233" spans="1:8" ht="15.6" customHeight="1" x14ac:dyDescent="0.25">
      <c r="A233" s="13">
        <f t="shared" si="7"/>
        <v>220</v>
      </c>
      <c r="B233" s="14" t="s">
        <v>473</v>
      </c>
      <c r="C233" s="30" t="s">
        <v>442</v>
      </c>
      <c r="D233" s="33" t="s">
        <v>458</v>
      </c>
      <c r="E233" s="16">
        <v>0</v>
      </c>
      <c r="F233" s="31" t="s">
        <v>153</v>
      </c>
      <c r="G233" s="17">
        <v>1858.5</v>
      </c>
      <c r="H233" s="18">
        <f t="shared" si="6"/>
        <v>0</v>
      </c>
    </row>
    <row r="234" spans="1:8" ht="15.6" customHeight="1" x14ac:dyDescent="0.25">
      <c r="A234" s="13">
        <f t="shared" si="7"/>
        <v>221</v>
      </c>
      <c r="B234" s="14" t="s">
        <v>474</v>
      </c>
      <c r="C234" s="30" t="s">
        <v>439</v>
      </c>
      <c r="D234" s="33" t="s">
        <v>458</v>
      </c>
      <c r="E234" s="16">
        <v>0</v>
      </c>
      <c r="F234" s="31" t="s">
        <v>153</v>
      </c>
      <c r="G234" s="17">
        <v>2230.1999999999998</v>
      </c>
      <c r="H234" s="18">
        <f t="shared" si="6"/>
        <v>0</v>
      </c>
    </row>
    <row r="235" spans="1:8" x14ac:dyDescent="0.25">
      <c r="A235" s="13">
        <f t="shared" si="7"/>
        <v>222</v>
      </c>
      <c r="B235" s="14" t="s">
        <v>475</v>
      </c>
      <c r="C235" s="30" t="s">
        <v>443</v>
      </c>
      <c r="D235" s="33" t="s">
        <v>458</v>
      </c>
      <c r="E235" s="16">
        <v>0</v>
      </c>
      <c r="F235" s="31" t="s">
        <v>153</v>
      </c>
      <c r="G235" s="17">
        <v>885</v>
      </c>
      <c r="H235" s="18">
        <f t="shared" si="6"/>
        <v>0</v>
      </c>
    </row>
    <row r="236" spans="1:8" ht="31.5" x14ac:dyDescent="0.25">
      <c r="A236" s="13">
        <f t="shared" si="7"/>
        <v>223</v>
      </c>
      <c r="B236" s="14" t="s">
        <v>476</v>
      </c>
      <c r="C236" s="41" t="s">
        <v>444</v>
      </c>
      <c r="D236" s="33" t="s">
        <v>458</v>
      </c>
      <c r="E236" s="16">
        <v>0</v>
      </c>
      <c r="F236" s="31" t="s">
        <v>153</v>
      </c>
      <c r="G236" s="17">
        <v>1829</v>
      </c>
      <c r="H236" s="18">
        <f t="shared" si="6"/>
        <v>0</v>
      </c>
    </row>
    <row r="237" spans="1:8" x14ac:dyDescent="0.25">
      <c r="A237" s="13">
        <f t="shared" si="7"/>
        <v>224</v>
      </c>
      <c r="B237" s="14" t="s">
        <v>477</v>
      </c>
      <c r="C237" s="30" t="s">
        <v>445</v>
      </c>
      <c r="D237" s="33" t="s">
        <v>486</v>
      </c>
      <c r="E237" s="16">
        <v>0</v>
      </c>
      <c r="F237" s="31" t="s">
        <v>491</v>
      </c>
      <c r="G237" s="17">
        <v>100000</v>
      </c>
      <c r="H237" s="18">
        <f t="shared" si="6"/>
        <v>0</v>
      </c>
    </row>
    <row r="238" spans="1:8" x14ac:dyDescent="0.25">
      <c r="A238" s="13">
        <f t="shared" si="7"/>
        <v>225</v>
      </c>
      <c r="B238" s="14" t="s">
        <v>478</v>
      </c>
      <c r="C238" s="30" t="s">
        <v>446</v>
      </c>
      <c r="D238" s="33" t="s">
        <v>486</v>
      </c>
      <c r="E238" s="16">
        <v>0</v>
      </c>
      <c r="F238" s="31" t="s">
        <v>491</v>
      </c>
      <c r="G238" s="17">
        <v>200000</v>
      </c>
      <c r="H238" s="18">
        <f t="shared" si="6"/>
        <v>0</v>
      </c>
    </row>
    <row r="239" spans="1:8" x14ac:dyDescent="0.25">
      <c r="A239" s="13">
        <f t="shared" si="7"/>
        <v>226</v>
      </c>
      <c r="B239" s="14" t="s">
        <v>479</v>
      </c>
      <c r="C239" s="30" t="s">
        <v>447</v>
      </c>
      <c r="D239" s="33" t="s">
        <v>487</v>
      </c>
      <c r="E239" s="16">
        <v>0</v>
      </c>
      <c r="F239" s="31" t="s">
        <v>153</v>
      </c>
      <c r="G239" s="17">
        <v>11038.95</v>
      </c>
      <c r="H239" s="18">
        <f t="shared" si="6"/>
        <v>0</v>
      </c>
    </row>
    <row r="240" spans="1:8" x14ac:dyDescent="0.25">
      <c r="A240" s="13">
        <f t="shared" si="7"/>
        <v>227</v>
      </c>
      <c r="B240" s="14" t="s">
        <v>480</v>
      </c>
      <c r="C240" s="30" t="s">
        <v>448</v>
      </c>
      <c r="D240" s="33" t="s">
        <v>487</v>
      </c>
      <c r="E240" s="16">
        <v>23</v>
      </c>
      <c r="F240" s="31" t="s">
        <v>153</v>
      </c>
      <c r="G240" s="17">
        <v>454.53</v>
      </c>
      <c r="H240" s="18">
        <f t="shared" si="6"/>
        <v>10454.189999999999</v>
      </c>
    </row>
    <row r="241" spans="1:8" x14ac:dyDescent="0.25">
      <c r="A241" s="13">
        <f t="shared" si="7"/>
        <v>228</v>
      </c>
      <c r="B241" s="14" t="s">
        <v>481</v>
      </c>
      <c r="C241" s="30" t="s">
        <v>449</v>
      </c>
      <c r="D241" s="33" t="s">
        <v>487</v>
      </c>
      <c r="E241" s="16">
        <v>10</v>
      </c>
      <c r="F241" s="31" t="s">
        <v>153</v>
      </c>
      <c r="G241" s="17">
        <v>1168.82</v>
      </c>
      <c r="H241" s="18">
        <f t="shared" si="6"/>
        <v>11688.199999999999</v>
      </c>
    </row>
    <row r="242" spans="1:8" x14ac:dyDescent="0.25">
      <c r="A242" s="13">
        <f t="shared" si="7"/>
        <v>229</v>
      </c>
      <c r="B242" s="14" t="s">
        <v>482</v>
      </c>
      <c r="C242" s="30" t="s">
        <v>450</v>
      </c>
      <c r="D242" s="33" t="s">
        <v>487</v>
      </c>
      <c r="E242" s="16">
        <v>40</v>
      </c>
      <c r="F242" s="31" t="s">
        <v>153</v>
      </c>
      <c r="G242" s="17">
        <v>454.53</v>
      </c>
      <c r="H242" s="18">
        <f t="shared" si="6"/>
        <v>18181.199999999997</v>
      </c>
    </row>
    <row r="243" spans="1:8" x14ac:dyDescent="0.25">
      <c r="A243" s="13">
        <f t="shared" si="7"/>
        <v>230</v>
      </c>
      <c r="B243" s="14" t="s">
        <v>483</v>
      </c>
      <c r="C243" s="30" t="s">
        <v>451</v>
      </c>
      <c r="D243" s="33" t="s">
        <v>487</v>
      </c>
      <c r="E243" s="16">
        <v>0</v>
      </c>
      <c r="F243" s="31" t="s">
        <v>153</v>
      </c>
      <c r="G243" s="17">
        <v>1298.69</v>
      </c>
      <c r="H243" s="18">
        <f t="shared" si="6"/>
        <v>0</v>
      </c>
    </row>
    <row r="244" spans="1:8" x14ac:dyDescent="0.25">
      <c r="A244" s="13">
        <f t="shared" si="7"/>
        <v>231</v>
      </c>
      <c r="B244" s="14" t="s">
        <v>484</v>
      </c>
      <c r="C244" s="30" t="s">
        <v>452</v>
      </c>
      <c r="D244" s="33" t="s">
        <v>488</v>
      </c>
      <c r="E244" s="16">
        <v>0</v>
      </c>
      <c r="F244" s="31" t="s">
        <v>153</v>
      </c>
      <c r="G244" s="17">
        <v>6490</v>
      </c>
      <c r="H244" s="18">
        <f t="shared" si="6"/>
        <v>0</v>
      </c>
    </row>
    <row r="245" spans="1:8" x14ac:dyDescent="0.25">
      <c r="A245" s="13">
        <f t="shared" si="7"/>
        <v>232</v>
      </c>
      <c r="B245" s="14" t="s">
        <v>485</v>
      </c>
      <c r="C245" s="30" t="s">
        <v>453</v>
      </c>
      <c r="D245" s="33" t="s">
        <v>488</v>
      </c>
      <c r="E245" s="16">
        <v>0</v>
      </c>
      <c r="F245" s="31" t="s">
        <v>153</v>
      </c>
      <c r="G245" s="17">
        <v>5310</v>
      </c>
      <c r="H245" s="18">
        <f t="shared" si="6"/>
        <v>0</v>
      </c>
    </row>
    <row r="246" spans="1:8" x14ac:dyDescent="0.25">
      <c r="A246" s="13">
        <f t="shared" si="7"/>
        <v>233</v>
      </c>
      <c r="B246" s="14" t="s">
        <v>500</v>
      </c>
      <c r="C246" s="30" t="s">
        <v>454</v>
      </c>
      <c r="D246" s="33" t="s">
        <v>488</v>
      </c>
      <c r="E246" s="16">
        <v>0</v>
      </c>
      <c r="F246" s="31" t="s">
        <v>153</v>
      </c>
      <c r="G246" s="17">
        <v>1534</v>
      </c>
      <c r="H246" s="18">
        <f t="shared" si="6"/>
        <v>0</v>
      </c>
    </row>
    <row r="247" spans="1:8" ht="31.5" x14ac:dyDescent="0.25">
      <c r="A247" s="13">
        <f t="shared" si="7"/>
        <v>234</v>
      </c>
      <c r="B247" s="14" t="s">
        <v>501</v>
      </c>
      <c r="C247" s="41" t="s">
        <v>455</v>
      </c>
      <c r="D247" s="33" t="s">
        <v>488</v>
      </c>
      <c r="E247" s="16">
        <v>0</v>
      </c>
      <c r="F247" s="31" t="s">
        <v>153</v>
      </c>
      <c r="G247" s="17">
        <v>5310</v>
      </c>
      <c r="H247" s="18">
        <f t="shared" si="6"/>
        <v>0</v>
      </c>
    </row>
    <row r="248" spans="1:8" x14ac:dyDescent="0.25">
      <c r="A248" s="13">
        <f t="shared" si="7"/>
        <v>235</v>
      </c>
      <c r="B248" s="14" t="s">
        <v>502</v>
      </c>
      <c r="C248" s="30" t="s">
        <v>456</v>
      </c>
      <c r="D248" s="33" t="s">
        <v>489</v>
      </c>
      <c r="E248" s="16">
        <v>0</v>
      </c>
      <c r="F248" s="31" t="s">
        <v>153</v>
      </c>
      <c r="G248" s="17">
        <v>4.72</v>
      </c>
      <c r="H248" s="18">
        <f t="shared" si="6"/>
        <v>0</v>
      </c>
    </row>
    <row r="249" spans="1:8" x14ac:dyDescent="0.25">
      <c r="A249" s="13">
        <f t="shared" ref="A249:A267" si="8">A248+1</f>
        <v>236</v>
      </c>
      <c r="B249" s="14" t="s">
        <v>532</v>
      </c>
      <c r="C249" s="30" t="s">
        <v>457</v>
      </c>
      <c r="D249" s="33" t="s">
        <v>490</v>
      </c>
      <c r="E249" s="16">
        <v>1</v>
      </c>
      <c r="F249" s="31" t="s">
        <v>153</v>
      </c>
      <c r="G249" s="17">
        <v>2799.99</v>
      </c>
      <c r="H249" s="18">
        <f t="shared" ref="H249:H277" si="9">E249*G249</f>
        <v>2799.99</v>
      </c>
    </row>
    <row r="250" spans="1:8" x14ac:dyDescent="0.25">
      <c r="A250" s="13">
        <f t="shared" si="8"/>
        <v>237</v>
      </c>
      <c r="B250" s="14" t="s">
        <v>533</v>
      </c>
      <c r="C250" s="30" t="s">
        <v>506</v>
      </c>
      <c r="D250" s="33" t="s">
        <v>508</v>
      </c>
      <c r="E250" s="16">
        <v>4</v>
      </c>
      <c r="F250" s="39" t="s">
        <v>15</v>
      </c>
      <c r="G250" s="17">
        <v>265.5</v>
      </c>
      <c r="H250" s="18">
        <f t="shared" si="9"/>
        <v>1062</v>
      </c>
    </row>
    <row r="251" spans="1:8" x14ac:dyDescent="0.25">
      <c r="A251" s="13">
        <f t="shared" si="8"/>
        <v>238</v>
      </c>
      <c r="B251" s="14" t="s">
        <v>534</v>
      </c>
      <c r="C251" s="30" t="s">
        <v>507</v>
      </c>
      <c r="D251" s="33" t="s">
        <v>508</v>
      </c>
      <c r="E251" s="16">
        <v>0</v>
      </c>
      <c r="F251" s="39" t="s">
        <v>102</v>
      </c>
      <c r="G251" s="17">
        <v>6431</v>
      </c>
      <c r="H251" s="18">
        <f t="shared" si="9"/>
        <v>0</v>
      </c>
    </row>
    <row r="252" spans="1:8" x14ac:dyDescent="0.25">
      <c r="A252" s="13">
        <f t="shared" si="8"/>
        <v>239</v>
      </c>
      <c r="B252" s="14" t="s">
        <v>535</v>
      </c>
      <c r="C252" s="30" t="s">
        <v>509</v>
      </c>
      <c r="D252" s="33" t="s">
        <v>508</v>
      </c>
      <c r="E252" s="16">
        <v>5</v>
      </c>
      <c r="F252" s="39" t="s">
        <v>123</v>
      </c>
      <c r="G252" s="17">
        <v>135.69999999999999</v>
      </c>
      <c r="H252" s="18">
        <f t="shared" si="9"/>
        <v>678.5</v>
      </c>
    </row>
    <row r="253" spans="1:8" x14ac:dyDescent="0.25">
      <c r="A253" s="13">
        <f t="shared" si="8"/>
        <v>240</v>
      </c>
      <c r="B253" s="14" t="s">
        <v>536</v>
      </c>
      <c r="C253" s="30" t="s">
        <v>510</v>
      </c>
      <c r="D253" s="33" t="s">
        <v>508</v>
      </c>
      <c r="E253" s="16">
        <v>5</v>
      </c>
      <c r="F253" s="39" t="s">
        <v>123</v>
      </c>
      <c r="G253" s="17">
        <v>123.9</v>
      </c>
      <c r="H253" s="18">
        <f t="shared" si="9"/>
        <v>619.5</v>
      </c>
    </row>
    <row r="254" spans="1:8" x14ac:dyDescent="0.25">
      <c r="A254" s="13">
        <f t="shared" si="8"/>
        <v>241</v>
      </c>
      <c r="B254" s="14" t="s">
        <v>537</v>
      </c>
      <c r="C254" s="30" t="s">
        <v>511</v>
      </c>
      <c r="D254" s="33" t="s">
        <v>508</v>
      </c>
      <c r="E254" s="16">
        <v>0</v>
      </c>
      <c r="F254" s="39" t="s">
        <v>102</v>
      </c>
      <c r="G254" s="17">
        <v>1168.2</v>
      </c>
      <c r="H254" s="18">
        <f t="shared" si="9"/>
        <v>0</v>
      </c>
    </row>
    <row r="255" spans="1:8" x14ac:dyDescent="0.25">
      <c r="A255" s="13">
        <f t="shared" si="8"/>
        <v>242</v>
      </c>
      <c r="B255" s="14" t="s">
        <v>538</v>
      </c>
      <c r="C255" s="30" t="s">
        <v>512</v>
      </c>
      <c r="D255" s="33" t="s">
        <v>513</v>
      </c>
      <c r="E255" s="16">
        <v>0</v>
      </c>
      <c r="F255" s="39" t="s">
        <v>102</v>
      </c>
      <c r="G255" s="17">
        <v>3639.74</v>
      </c>
      <c r="H255" s="18">
        <f t="shared" si="9"/>
        <v>0</v>
      </c>
    </row>
    <row r="256" spans="1:8" x14ac:dyDescent="0.25">
      <c r="A256" s="13">
        <f t="shared" si="8"/>
        <v>243</v>
      </c>
      <c r="B256" s="14" t="s">
        <v>539</v>
      </c>
      <c r="C256" s="30" t="s">
        <v>514</v>
      </c>
      <c r="D256" s="33" t="s">
        <v>513</v>
      </c>
      <c r="E256" s="16">
        <v>3</v>
      </c>
      <c r="F256" s="39" t="s">
        <v>102</v>
      </c>
      <c r="G256" s="17">
        <v>122.13</v>
      </c>
      <c r="H256" s="18">
        <f t="shared" si="9"/>
        <v>366.39</v>
      </c>
    </row>
    <row r="257" spans="1:8" x14ac:dyDescent="0.25">
      <c r="A257" s="13">
        <f t="shared" si="8"/>
        <v>244</v>
      </c>
      <c r="B257" s="14" t="s">
        <v>540</v>
      </c>
      <c r="C257" s="30" t="s">
        <v>515</v>
      </c>
      <c r="D257" s="33" t="s">
        <v>513</v>
      </c>
      <c r="E257" s="16">
        <v>3</v>
      </c>
      <c r="F257" s="39" t="s">
        <v>102</v>
      </c>
      <c r="G257" s="17">
        <v>3163.34</v>
      </c>
      <c r="H257" s="18">
        <f t="shared" si="9"/>
        <v>9490.02</v>
      </c>
    </row>
    <row r="258" spans="1:8" x14ac:dyDescent="0.25">
      <c r="A258" s="13">
        <f t="shared" si="8"/>
        <v>245</v>
      </c>
      <c r="B258" s="14" t="s">
        <v>541</v>
      </c>
      <c r="C258" s="30" t="s">
        <v>516</v>
      </c>
      <c r="D258" s="33" t="s">
        <v>513</v>
      </c>
      <c r="E258" s="16">
        <v>2</v>
      </c>
      <c r="F258" s="39" t="s">
        <v>102</v>
      </c>
      <c r="G258" s="17">
        <v>115.35</v>
      </c>
      <c r="H258" s="18">
        <f t="shared" si="9"/>
        <v>230.7</v>
      </c>
    </row>
    <row r="259" spans="1:8" x14ac:dyDescent="0.25">
      <c r="A259" s="13">
        <f t="shared" si="8"/>
        <v>246</v>
      </c>
      <c r="B259" s="14" t="s">
        <v>542</v>
      </c>
      <c r="C259" s="30" t="s">
        <v>517</v>
      </c>
      <c r="D259" s="33" t="s">
        <v>513</v>
      </c>
      <c r="E259" s="16">
        <v>3</v>
      </c>
      <c r="F259" s="39" t="s">
        <v>102</v>
      </c>
      <c r="G259" s="17">
        <v>247.19</v>
      </c>
      <c r="H259" s="18">
        <f t="shared" si="9"/>
        <v>741.56999999999994</v>
      </c>
    </row>
    <row r="260" spans="1:8" x14ac:dyDescent="0.25">
      <c r="A260" s="13">
        <f t="shared" si="8"/>
        <v>247</v>
      </c>
      <c r="B260" s="14" t="s">
        <v>543</v>
      </c>
      <c r="C260" s="30" t="s">
        <v>518</v>
      </c>
      <c r="D260" s="33" t="s">
        <v>513</v>
      </c>
      <c r="E260" s="16">
        <v>0</v>
      </c>
      <c r="F260" s="39" t="s">
        <v>102</v>
      </c>
      <c r="G260" s="17">
        <v>350.74</v>
      </c>
      <c r="H260" s="18">
        <f t="shared" si="9"/>
        <v>0</v>
      </c>
    </row>
    <row r="261" spans="1:8" x14ac:dyDescent="0.25">
      <c r="A261" s="13">
        <f t="shared" si="8"/>
        <v>248</v>
      </c>
      <c r="B261" s="14" t="s">
        <v>544</v>
      </c>
      <c r="C261" s="30" t="s">
        <v>519</v>
      </c>
      <c r="D261" s="33" t="s">
        <v>520</v>
      </c>
      <c r="E261" s="16">
        <v>2</v>
      </c>
      <c r="F261" s="39" t="s">
        <v>102</v>
      </c>
      <c r="G261" s="17">
        <v>697</v>
      </c>
      <c r="H261" s="18">
        <f t="shared" si="9"/>
        <v>1394</v>
      </c>
    </row>
    <row r="262" spans="1:8" x14ac:dyDescent="0.25">
      <c r="A262" s="13">
        <f t="shared" si="8"/>
        <v>249</v>
      </c>
      <c r="B262" s="14" t="s">
        <v>545</v>
      </c>
      <c r="C262" s="30" t="s">
        <v>527</v>
      </c>
      <c r="D262" s="33" t="s">
        <v>513</v>
      </c>
      <c r="E262" s="16">
        <v>0</v>
      </c>
      <c r="F262" s="39" t="s">
        <v>528</v>
      </c>
      <c r="G262" s="17">
        <v>15.009600000000001</v>
      </c>
      <c r="H262" s="18">
        <f t="shared" si="9"/>
        <v>0</v>
      </c>
    </row>
    <row r="263" spans="1:8" x14ac:dyDescent="0.25">
      <c r="A263" s="13">
        <f t="shared" si="8"/>
        <v>250</v>
      </c>
      <c r="B263" s="14" t="s">
        <v>546</v>
      </c>
      <c r="C263" s="30" t="s">
        <v>521</v>
      </c>
      <c r="D263" s="33" t="s">
        <v>529</v>
      </c>
      <c r="E263" s="16">
        <v>0</v>
      </c>
      <c r="F263" s="39" t="s">
        <v>102</v>
      </c>
      <c r="G263" s="17">
        <v>30090</v>
      </c>
      <c r="H263" s="18">
        <f t="shared" si="9"/>
        <v>0</v>
      </c>
    </row>
    <row r="264" spans="1:8" x14ac:dyDescent="0.25">
      <c r="A264" s="13">
        <f t="shared" si="8"/>
        <v>251</v>
      </c>
      <c r="B264" s="14" t="s">
        <v>547</v>
      </c>
      <c r="C264" s="30" t="s">
        <v>522</v>
      </c>
      <c r="D264" s="33" t="s">
        <v>530</v>
      </c>
      <c r="E264" s="16">
        <v>0</v>
      </c>
      <c r="F264" s="39" t="s">
        <v>102</v>
      </c>
      <c r="G264" s="17">
        <v>2076.8000000000002</v>
      </c>
      <c r="H264" s="18">
        <f t="shared" si="9"/>
        <v>0</v>
      </c>
    </row>
    <row r="265" spans="1:8" x14ac:dyDescent="0.25">
      <c r="A265" s="13">
        <f t="shared" si="8"/>
        <v>252</v>
      </c>
      <c r="B265" s="14" t="s">
        <v>548</v>
      </c>
      <c r="C265" s="30" t="s">
        <v>523</v>
      </c>
      <c r="D265" s="33" t="s">
        <v>520</v>
      </c>
      <c r="E265" s="16">
        <v>3</v>
      </c>
      <c r="F265" s="39" t="s">
        <v>102</v>
      </c>
      <c r="G265" s="17">
        <v>1200</v>
      </c>
      <c r="H265" s="18">
        <f t="shared" si="9"/>
        <v>3600</v>
      </c>
    </row>
    <row r="266" spans="1:8" x14ac:dyDescent="0.25">
      <c r="A266" s="13">
        <f t="shared" si="8"/>
        <v>253</v>
      </c>
      <c r="B266" s="14" t="s">
        <v>549</v>
      </c>
      <c r="C266" s="30" t="s">
        <v>524</v>
      </c>
      <c r="D266" s="33" t="s">
        <v>520</v>
      </c>
      <c r="E266" s="16">
        <v>5</v>
      </c>
      <c r="F266" s="39" t="s">
        <v>102</v>
      </c>
      <c r="G266" s="17">
        <v>47.2</v>
      </c>
      <c r="H266" s="18">
        <f t="shared" si="9"/>
        <v>236</v>
      </c>
    </row>
    <row r="267" spans="1:8" ht="31.5" x14ac:dyDescent="0.25">
      <c r="A267" s="13">
        <f t="shared" si="8"/>
        <v>254</v>
      </c>
      <c r="B267" s="14" t="s">
        <v>550</v>
      </c>
      <c r="C267" s="41" t="s">
        <v>525</v>
      </c>
      <c r="D267" s="33" t="s">
        <v>531</v>
      </c>
      <c r="E267" s="16">
        <v>0</v>
      </c>
      <c r="F267" s="39" t="s">
        <v>102</v>
      </c>
      <c r="G267" s="17">
        <v>6578.2640000000001</v>
      </c>
      <c r="H267" s="18">
        <f t="shared" si="9"/>
        <v>0</v>
      </c>
    </row>
    <row r="268" spans="1:8" ht="31.5" x14ac:dyDescent="0.25">
      <c r="A268" s="13">
        <f>A267+1</f>
        <v>255</v>
      </c>
      <c r="B268" s="14" t="s">
        <v>551</v>
      </c>
      <c r="C268" s="45" t="s">
        <v>526</v>
      </c>
      <c r="D268" s="33" t="s">
        <v>531</v>
      </c>
      <c r="E268" s="16">
        <v>0</v>
      </c>
      <c r="F268" s="39" t="s">
        <v>102</v>
      </c>
      <c r="G268" s="17">
        <v>6578.2640000000001</v>
      </c>
      <c r="H268" s="18">
        <f t="shared" si="9"/>
        <v>0</v>
      </c>
    </row>
    <row r="269" spans="1:8" x14ac:dyDescent="0.25">
      <c r="A269" s="13">
        <f t="shared" ref="A269:A277" si="10">A268+1</f>
        <v>256</v>
      </c>
      <c r="B269" s="43" t="s">
        <v>564</v>
      </c>
      <c r="C269" s="47" t="s">
        <v>552</v>
      </c>
      <c r="D269" s="44" t="s">
        <v>561</v>
      </c>
      <c r="E269" s="16">
        <v>0</v>
      </c>
      <c r="F269" s="42" t="s">
        <v>153</v>
      </c>
      <c r="G269" s="17">
        <v>892.01</v>
      </c>
      <c r="H269" s="18">
        <f t="shared" si="9"/>
        <v>0</v>
      </c>
    </row>
    <row r="270" spans="1:8" x14ac:dyDescent="0.25">
      <c r="A270" s="13">
        <f t="shared" si="10"/>
        <v>257</v>
      </c>
      <c r="B270" s="43" t="s">
        <v>565</v>
      </c>
      <c r="C270" s="47" t="s">
        <v>553</v>
      </c>
      <c r="D270" s="44" t="s">
        <v>561</v>
      </c>
      <c r="E270" s="16">
        <v>0</v>
      </c>
      <c r="F270" s="42" t="s">
        <v>562</v>
      </c>
      <c r="G270" s="17">
        <v>1825</v>
      </c>
      <c r="H270" s="18">
        <f t="shared" si="9"/>
        <v>0</v>
      </c>
    </row>
    <row r="271" spans="1:8" x14ac:dyDescent="0.25">
      <c r="A271" s="13">
        <f t="shared" si="10"/>
        <v>258</v>
      </c>
      <c r="B271" s="43" t="s">
        <v>566</v>
      </c>
      <c r="C271" s="47" t="s">
        <v>554</v>
      </c>
      <c r="D271" s="44" t="s">
        <v>561</v>
      </c>
      <c r="E271" s="16">
        <v>0</v>
      </c>
      <c r="F271" s="42" t="s">
        <v>102</v>
      </c>
      <c r="G271" s="17">
        <v>990</v>
      </c>
      <c r="H271" s="18">
        <f t="shared" si="9"/>
        <v>0</v>
      </c>
    </row>
    <row r="272" spans="1:8" x14ac:dyDescent="0.25">
      <c r="A272" s="13">
        <f t="shared" si="10"/>
        <v>259</v>
      </c>
      <c r="B272" s="43" t="s">
        <v>567</v>
      </c>
      <c r="C272" s="47" t="s">
        <v>555</v>
      </c>
      <c r="D272" s="44" t="s">
        <v>561</v>
      </c>
      <c r="E272" s="16">
        <v>0</v>
      </c>
      <c r="F272" s="42" t="s">
        <v>153</v>
      </c>
      <c r="G272" s="17">
        <v>3940</v>
      </c>
      <c r="H272" s="18">
        <f t="shared" si="9"/>
        <v>0</v>
      </c>
    </row>
    <row r="273" spans="1:8" x14ac:dyDescent="0.25">
      <c r="A273" s="13">
        <f t="shared" si="10"/>
        <v>260</v>
      </c>
      <c r="B273" s="43" t="s">
        <v>568</v>
      </c>
      <c r="C273" s="47" t="s">
        <v>556</v>
      </c>
      <c r="D273" s="44" t="s">
        <v>561</v>
      </c>
      <c r="E273" s="16">
        <v>0</v>
      </c>
      <c r="F273" s="42" t="s">
        <v>153</v>
      </c>
      <c r="G273" s="17">
        <v>4194.99</v>
      </c>
      <c r="H273" s="18">
        <f t="shared" si="9"/>
        <v>0</v>
      </c>
    </row>
    <row r="274" spans="1:8" ht="31.5" x14ac:dyDescent="0.25">
      <c r="A274" s="13">
        <f t="shared" si="10"/>
        <v>261</v>
      </c>
      <c r="B274" s="43" t="s">
        <v>569</v>
      </c>
      <c r="C274" s="47" t="s">
        <v>557</v>
      </c>
      <c r="D274" s="44" t="s">
        <v>561</v>
      </c>
      <c r="E274" s="16">
        <v>0</v>
      </c>
      <c r="F274" s="42" t="s">
        <v>563</v>
      </c>
      <c r="G274" s="17">
        <v>199.95</v>
      </c>
      <c r="H274" s="18">
        <f t="shared" si="9"/>
        <v>0</v>
      </c>
    </row>
    <row r="275" spans="1:8" ht="31.5" x14ac:dyDescent="0.25">
      <c r="A275" s="13">
        <f t="shared" si="10"/>
        <v>262</v>
      </c>
      <c r="B275" s="43" t="s">
        <v>570</v>
      </c>
      <c r="C275" s="47" t="s">
        <v>558</v>
      </c>
      <c r="D275" s="44" t="s">
        <v>561</v>
      </c>
      <c r="E275" s="16">
        <v>0</v>
      </c>
      <c r="F275" s="42" t="s">
        <v>563</v>
      </c>
      <c r="G275" s="17">
        <v>255</v>
      </c>
      <c r="H275" s="18">
        <f t="shared" si="9"/>
        <v>0</v>
      </c>
    </row>
    <row r="276" spans="1:8" x14ac:dyDescent="0.25">
      <c r="A276" s="13">
        <f t="shared" si="10"/>
        <v>263</v>
      </c>
      <c r="B276" s="43" t="s">
        <v>571</v>
      </c>
      <c r="C276" s="47" t="s">
        <v>559</v>
      </c>
      <c r="D276" s="44" t="s">
        <v>561</v>
      </c>
      <c r="E276" s="16">
        <v>0</v>
      </c>
      <c r="F276" s="42" t="s">
        <v>562</v>
      </c>
      <c r="G276" s="17">
        <v>1825</v>
      </c>
      <c r="H276" s="18">
        <f t="shared" si="9"/>
        <v>0</v>
      </c>
    </row>
    <row r="277" spans="1:8" x14ac:dyDescent="0.25">
      <c r="A277" s="13">
        <f t="shared" si="10"/>
        <v>264</v>
      </c>
      <c r="B277" s="43" t="s">
        <v>572</v>
      </c>
      <c r="C277" s="47" t="s">
        <v>560</v>
      </c>
      <c r="D277" s="44" t="s">
        <v>561</v>
      </c>
      <c r="E277" s="16">
        <v>0</v>
      </c>
      <c r="F277" s="42" t="s">
        <v>102</v>
      </c>
      <c r="G277" s="17">
        <v>2061.02</v>
      </c>
      <c r="H277" s="18">
        <f t="shared" si="9"/>
        <v>0</v>
      </c>
    </row>
    <row r="278" spans="1:8" x14ac:dyDescent="0.25">
      <c r="B278" s="26" t="s">
        <v>8</v>
      </c>
      <c r="C278" s="46"/>
      <c r="D278" s="23"/>
      <c r="E278" s="8"/>
      <c r="F278" s="8"/>
      <c r="G278" s="24">
        <f>SUM(G14:G277)</f>
        <v>807706.35329999973</v>
      </c>
      <c r="H278" s="25">
        <f>SUM(H14:H268)</f>
        <v>489591.62199999992</v>
      </c>
    </row>
    <row r="279" spans="1:8" x14ac:dyDescent="0.25">
      <c r="B279" s="3"/>
    </row>
    <row r="280" spans="1:8" x14ac:dyDescent="0.25">
      <c r="B280" s="3"/>
    </row>
    <row r="281" spans="1:8" x14ac:dyDescent="0.25">
      <c r="B281" s="22" t="s">
        <v>400</v>
      </c>
    </row>
    <row r="282" spans="1:8" x14ac:dyDescent="0.25">
      <c r="B282" s="22" t="s">
        <v>401</v>
      </c>
    </row>
    <row r="283" spans="1:8" x14ac:dyDescent="0.25">
      <c r="B283" s="3"/>
    </row>
    <row r="284" spans="1:8" x14ac:dyDescent="0.25">
      <c r="B284" s="3"/>
    </row>
    <row r="285" spans="1:8" x14ac:dyDescent="0.25">
      <c r="B285" s="3"/>
    </row>
    <row r="286" spans="1:8" x14ac:dyDescent="0.25">
      <c r="B286" s="3"/>
    </row>
    <row r="287" spans="1:8" x14ac:dyDescent="0.25">
      <c r="B287" s="3"/>
    </row>
    <row r="288" spans="1:8" x14ac:dyDescent="0.25">
      <c r="B288" s="3"/>
    </row>
    <row r="289" spans="2:9" x14ac:dyDescent="0.25">
      <c r="B289" s="3"/>
      <c r="I289" s="1"/>
    </row>
    <row r="290" spans="2:9" x14ac:dyDescent="0.25">
      <c r="B290" s="3"/>
    </row>
    <row r="291" spans="2:9" x14ac:dyDescent="0.25">
      <c r="B291" s="3"/>
    </row>
    <row r="292" spans="2:9" x14ac:dyDescent="0.25">
      <c r="B292" s="3"/>
    </row>
    <row r="293" spans="2:9" x14ac:dyDescent="0.25">
      <c r="B293" s="3"/>
    </row>
    <row r="294" spans="2:9" x14ac:dyDescent="0.25">
      <c r="B294" s="3"/>
    </row>
    <row r="295" spans="2:9" x14ac:dyDescent="0.25">
      <c r="B295" s="3"/>
    </row>
    <row r="296" spans="2:9" x14ac:dyDescent="0.25">
      <c r="B296" s="3"/>
    </row>
    <row r="297" spans="2:9" x14ac:dyDescent="0.25">
      <c r="B297" s="3"/>
    </row>
    <row r="298" spans="2:9" x14ac:dyDescent="0.25">
      <c r="B298" s="3"/>
    </row>
    <row r="299" spans="2:9" x14ac:dyDescent="0.25">
      <c r="B299" s="3"/>
    </row>
    <row r="300" spans="2:9" x14ac:dyDescent="0.25">
      <c r="B300" s="3"/>
    </row>
    <row r="301" spans="2:9" x14ac:dyDescent="0.25">
      <c r="B301" s="3"/>
    </row>
    <row r="302" spans="2:9" x14ac:dyDescent="0.25">
      <c r="B302" s="3"/>
    </row>
    <row r="303" spans="2:9" x14ac:dyDescent="0.25">
      <c r="B303" s="3"/>
    </row>
    <row r="304" spans="2:9" x14ac:dyDescent="0.25">
      <c r="B304" s="3"/>
    </row>
    <row r="305" spans="2:2" x14ac:dyDescent="0.25">
      <c r="B305" s="3"/>
    </row>
    <row r="306" spans="2:2" x14ac:dyDescent="0.25">
      <c r="B306" s="3"/>
    </row>
    <row r="307" spans="2:2" x14ac:dyDescent="0.25">
      <c r="B307" s="3"/>
    </row>
    <row r="308" spans="2:2" x14ac:dyDescent="0.25">
      <c r="B308" s="3"/>
    </row>
    <row r="309" spans="2:2" x14ac:dyDescent="0.25">
      <c r="B309" s="3"/>
    </row>
    <row r="310" spans="2:2" x14ac:dyDescent="0.25">
      <c r="B310" s="3"/>
    </row>
    <row r="311" spans="2:2" x14ac:dyDescent="0.25">
      <c r="B311" s="3"/>
    </row>
    <row r="312" spans="2:2" x14ac:dyDescent="0.25">
      <c r="B312" s="3"/>
    </row>
    <row r="313" spans="2:2" x14ac:dyDescent="0.25">
      <c r="B313" s="3"/>
    </row>
    <row r="314" spans="2:2" x14ac:dyDescent="0.25">
      <c r="B314" s="3"/>
    </row>
    <row r="315" spans="2:2" x14ac:dyDescent="0.25">
      <c r="B315" s="3"/>
    </row>
    <row r="316" spans="2:2" x14ac:dyDescent="0.25">
      <c r="B316" s="3"/>
    </row>
    <row r="317" spans="2:2" x14ac:dyDescent="0.25">
      <c r="B317" s="3"/>
    </row>
    <row r="318" spans="2:2" x14ac:dyDescent="0.25">
      <c r="B318" s="3"/>
    </row>
    <row r="319" spans="2:2" x14ac:dyDescent="0.25">
      <c r="B319" s="3"/>
    </row>
    <row r="320" spans="2:2" x14ac:dyDescent="0.25">
      <c r="B320" s="3"/>
    </row>
    <row r="321" spans="2:2" x14ac:dyDescent="0.25">
      <c r="B321" s="3"/>
    </row>
    <row r="322" spans="2:2" x14ac:dyDescent="0.25">
      <c r="B322" s="3"/>
    </row>
    <row r="323" spans="2:2" x14ac:dyDescent="0.25">
      <c r="B323" s="3"/>
    </row>
    <row r="324" spans="2:2" x14ac:dyDescent="0.25">
      <c r="B324" s="3"/>
    </row>
    <row r="325" spans="2:2" x14ac:dyDescent="0.25">
      <c r="B325" s="3"/>
    </row>
    <row r="326" spans="2:2" x14ac:dyDescent="0.25">
      <c r="B326" s="3"/>
    </row>
  </sheetData>
  <mergeCells count="5">
    <mergeCell ref="C3:F3"/>
    <mergeCell ref="C4:F4"/>
    <mergeCell ref="C5:F5"/>
    <mergeCell ref="A10:H10"/>
    <mergeCell ref="A11:H11"/>
  </mergeCells>
  <phoneticPr fontId="12" type="noConversion"/>
  <pageMargins left="0.70866141732283472" right="0.70866141732283472" top="0.74803149606299213" bottom="0.74803149606299213" header="0.31496062992125984" footer="0.31496062992125984"/>
  <pageSetup scale="90" fitToHeight="0" orientation="landscape" r:id="rId1"/>
  <ignoredErrors>
    <ignoredError sqref="D224:D227" twoDigitTextYea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OCT-DIC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Perez</dc:creator>
  <cp:lastModifiedBy>Yoldy González</cp:lastModifiedBy>
  <cp:lastPrinted>2023-01-05T14:28:03Z</cp:lastPrinted>
  <dcterms:created xsi:type="dcterms:W3CDTF">2022-03-03T22:36:08Z</dcterms:created>
  <dcterms:modified xsi:type="dcterms:W3CDTF">2023-04-03T13:16:18Z</dcterms:modified>
</cp:coreProperties>
</file>