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3\DICIEMBRE\FINANZAS\"/>
    </mc:Choice>
  </mc:AlternateContent>
  <xr:revisionPtr revIDLastSave="0" documentId="8_{67F91523-B451-4AEB-A69B-56C6BCD3D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-septiembre 202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6" i="4" l="1"/>
  <c r="A345" i="4"/>
  <c r="A346" i="4"/>
  <c r="A347" i="4"/>
  <c r="A348" i="4" s="1"/>
  <c r="A349" i="4" s="1"/>
  <c r="A350" i="4" s="1"/>
  <c r="A351" i="4" s="1"/>
  <c r="A352" i="4" s="1"/>
  <c r="A353" i="4" s="1"/>
  <c r="A354" i="4" s="1"/>
  <c r="A355" i="4" s="1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G356" i="4"/>
  <c r="H14" i="4"/>
  <c r="H355" i="4"/>
  <c r="H354" i="4"/>
  <c r="H353" i="4"/>
  <c r="H352" i="4"/>
  <c r="H351" i="4"/>
  <c r="H350" i="4"/>
  <c r="H349" i="4"/>
  <c r="H348" i="4"/>
  <c r="H347" i="4"/>
  <c r="H346" i="4"/>
  <c r="H345" i="4"/>
  <c r="H344" i="4" l="1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2" i="4"/>
  <c r="H323" i="4"/>
  <c r="H324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08" i="4"/>
  <c r="H309" i="4"/>
  <c r="H279" i="4" l="1"/>
  <c r="H280" i="4"/>
  <c r="H278" i="4"/>
  <c r="H114" i="4"/>
  <c r="H306" i="4"/>
  <c r="H307" i="4"/>
  <c r="H305" i="4"/>
  <c r="H304" i="4"/>
  <c r="H303" i="4"/>
  <c r="H301" i="4"/>
  <c r="H302" i="4"/>
  <c r="H300" i="4"/>
  <c r="H299" i="4"/>
  <c r="H297" i="4"/>
  <c r="H298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68" i="4"/>
  <c r="H269" i="4"/>
  <c r="H270" i="4"/>
  <c r="H271" i="4"/>
  <c r="H272" i="4"/>
  <c r="H273" i="4"/>
  <c r="H274" i="4"/>
  <c r="H275" i="4"/>
  <c r="H276" i="4"/>
  <c r="H277" i="4"/>
  <c r="H267" i="4"/>
  <c r="H266" i="4"/>
  <c r="H265" i="4"/>
  <c r="H264" i="4"/>
  <c r="H262" i="4"/>
  <c r="H263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09" i="4"/>
  <c r="H189" i="4"/>
  <c r="H188" i="4"/>
  <c r="H187" i="4"/>
  <c r="H186" i="4"/>
  <c r="H185" i="4"/>
  <c r="H239" i="4"/>
  <c r="H243" i="4"/>
  <c r="H248" i="4" l="1"/>
  <c r="H249" i="4"/>
  <c r="H247" i="4"/>
  <c r="H246" i="4"/>
  <c r="H245" i="4"/>
  <c r="H244" i="4"/>
  <c r="H242" i="4"/>
  <c r="H241" i="4"/>
  <c r="H240" i="4"/>
  <c r="H238" i="4" l="1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8" i="4" l="1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</calcChain>
</file>

<file path=xl/sharedStrings.xml><?xml version="1.0" encoding="utf-8"?>
<sst xmlns="http://schemas.openxmlformats.org/spreadsheetml/2006/main" count="1190" uniqueCount="757">
  <si>
    <t>NO</t>
  </si>
  <si>
    <t xml:space="preserve">EXISTENCIA </t>
  </si>
  <si>
    <t xml:space="preserve">VALOR </t>
  </si>
  <si>
    <t>DPP-0001</t>
  </si>
  <si>
    <t>CODIGO DE ALMACEN</t>
  </si>
  <si>
    <t xml:space="preserve">DESCRIPCION </t>
  </si>
  <si>
    <t>ULTIMA ENTRADA ALMANCEN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</si>
  <si>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</si>
  <si>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</si>
  <si>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</si>
  <si>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</si>
  <si>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</si>
  <si>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</si>
  <si>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</si>
  <si>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</si>
  <si>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</si>
  <si>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</si>
  <si>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</si>
  <si>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</si>
  <si>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</si>
  <si>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</si>
  <si>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</si>
  <si>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</si>
  <si>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</si>
  <si>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</si>
  <si>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</si>
  <si>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</si>
  <si>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</si>
  <si>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</si>
  <si>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</si>
  <si>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</si>
  <si>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</si>
  <si>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</si>
  <si>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</si>
  <si>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</si>
  <si>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</si>
  <si>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</si>
  <si>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</si>
  <si>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</si>
  <si>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</si>
  <si>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</si>
  <si>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</si>
  <si>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</si>
  <si>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</si>
  <si>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</si>
  <si>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</si>
  <si>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</si>
  <si>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</si>
  <si>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</si>
  <si>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</si>
  <si>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</si>
  <si>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</si>
  <si>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</si>
  <si>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</si>
  <si>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</si>
  <si>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</si>
  <si>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</si>
  <si>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</si>
  <si>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>BOLIGRAFOS NEGRO PRINTEK 12/1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</si>
  <si>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</si>
  <si>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</si>
  <si>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</si>
  <si>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</si>
  <si>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</si>
  <si>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</si>
  <si>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</si>
  <si>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</si>
  <si>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</si>
  <si>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</si>
  <si>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BANDEJAS AHUMADA P/ ESCRITORIO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</si>
  <si>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</si>
  <si>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</si>
  <si>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</si>
  <si>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</si>
  <si>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</si>
  <si>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GRAPADORA PARA 100 PAGINAS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</si>
  <si>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</si>
  <si>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</si>
  <si>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</si>
  <si>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</si>
  <si>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</si>
  <si>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</si>
  <si>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PIZARRA 36X48 BLANCA M/ ALUMINIO</t>
  </si>
  <si>
    <t>CALENDARIO DE ESCRITORIO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</si>
  <si>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</si>
  <si>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</si>
  <si>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</si>
  <si>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</si>
  <si>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</si>
  <si>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</si>
  <si>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</si>
  <si>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</si>
  <si>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</si>
  <si>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 xml:space="preserve">MOUSE PAD ERGONOMICO 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</si>
  <si>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</si>
  <si>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</si>
  <si>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</si>
  <si>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</si>
  <si>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</si>
  <si>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</si>
  <si>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</si>
  <si>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</si>
  <si>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</si>
  <si>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</si>
  <si>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</si>
  <si>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</si>
  <si>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</si>
  <si>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</si>
  <si>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</si>
  <si>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</si>
  <si>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</si>
  <si>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</si>
  <si>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</si>
  <si>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</si>
  <si>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</si>
  <si>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</si>
  <si>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</si>
  <si>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</si>
  <si>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</si>
  <si>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</si>
  <si>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</si>
  <si>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</si>
  <si>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</si>
  <si>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</si>
  <si>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</si>
  <si>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</si>
  <si>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</si>
  <si>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</si>
  <si>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</si>
  <si>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GEL ANTIBACTERIAL KLINACCION</t>
  </si>
  <si>
    <t>JABON DE FREGAR LIQUIDO KLINACCION</t>
  </si>
  <si>
    <t>PAPEL HG JUMBO 700 PIES PRIMAVERAL 12/1</t>
  </si>
  <si>
    <t>PAPEL TOALLA 6/1</t>
  </si>
  <si>
    <t>ESCOBA CON PALA REINA JUNIOR</t>
  </si>
  <si>
    <t>DISPENSADOR P AMBIENTADOR GLADE</t>
  </si>
  <si>
    <t>SWAPER C/ PALO NO 32 REINA</t>
  </si>
  <si>
    <t>FUNDAS PLAST. NEGRA 17X35 C-121</t>
  </si>
  <si>
    <t>BAYETAS DE MICROFIBRA</t>
  </si>
  <si>
    <t>ALCOHO ISOPROPILICO AL 70%</t>
  </si>
  <si>
    <t>ATOMIZADOR DE 16 OZ</t>
  </si>
  <si>
    <t xml:space="preserve">ZAFACON PLAST. 7 GLS </t>
  </si>
  <si>
    <t>DPP-0069</t>
  </si>
  <si>
    <t xml:space="preserve">GUANTE AMARILLO MANO TALLA M </t>
  </si>
  <si>
    <t>DPP-0070</t>
  </si>
  <si>
    <t>GUANTE AMARILLO MANO TALLA L</t>
  </si>
  <si>
    <t>DPP-0071</t>
  </si>
  <si>
    <t xml:space="preserve">ESPONJA  DE FREGAR / BRILLO LIMPANO </t>
  </si>
  <si>
    <t>DPP-0072</t>
  </si>
  <si>
    <t xml:space="preserve">MASCARILLA DESECHABLE </t>
  </si>
  <si>
    <t xml:space="preserve">PIZARRA  48X96 DE COLCHO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</si>
  <si>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</si>
  <si>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</si>
  <si>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</si>
  <si>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</si>
  <si>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</si>
  <si>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</si>
  <si>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</si>
  <si>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24/5/2022</t>
  </si>
  <si>
    <t>TE FRIO 5 LIBRAS</t>
  </si>
  <si>
    <t>SCANNER FUTITSU</t>
  </si>
  <si>
    <t>CAJA ACRILICA TRANSPARENTE 6MM 16X24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</si>
  <si>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</si>
  <si>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</si>
  <si>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</si>
  <si>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</si>
  <si>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TILO</t>
  </si>
  <si>
    <t>BOLSA DE TE 25/1 TE FRUTALES</t>
  </si>
  <si>
    <t>BOLSA DE TE 25/1 TE MANZANILLO</t>
  </si>
  <si>
    <t>CREMORA 22 0Z</t>
  </si>
  <si>
    <t>LITRO DE LECHE RICA 12/1</t>
  </si>
  <si>
    <t>GALLETAS SALADAS 9/1</t>
  </si>
  <si>
    <t>GALLETAS INTEGRALES 9/1</t>
  </si>
  <si>
    <t>GALLETAS DULCE 12/1</t>
  </si>
  <si>
    <t>GALLETAS CON QUESO 12/1</t>
  </si>
  <si>
    <t>JUGOS VARIADOS 200ML 24/1</t>
  </si>
  <si>
    <t>MALTA 8OZ 6/1</t>
  </si>
  <si>
    <t>REFRESCOS PLASTICOS 200 ML 12/1</t>
  </si>
  <si>
    <t>CHOCO RICA 200ML 24/1</t>
  </si>
  <si>
    <t>BOTELLA DE AGUA PLASTICA 16 0Z 20/1</t>
  </si>
  <si>
    <t>SEMILLA DE ALMENDRA DE 10 ONZA</t>
  </si>
  <si>
    <t>SEMILLA DE CAJUIL 10 ONZA</t>
  </si>
  <si>
    <t>BULTO PARA LATOP DELL #14</t>
  </si>
  <si>
    <t>MOCHILA XTECH # 15.6</t>
  </si>
  <si>
    <t>TARJETA DE PRESENTACION</t>
  </si>
  <si>
    <t>PAQUETE DE CUCHILLO PLASTICOS 25/1</t>
  </si>
  <si>
    <t>PAQUETE PLATOS DESECHABLES #9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</si>
  <si>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</si>
  <si>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</si>
  <si>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</si>
  <si>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</si>
  <si>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</si>
  <si>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</si>
  <si>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</si>
  <si>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</si>
  <si>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</si>
  <si>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</si>
  <si>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</si>
  <si>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</si>
  <si>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</si>
  <si>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</si>
  <si>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</si>
  <si>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</si>
  <si>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</si>
  <si>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</si>
  <si>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</si>
  <si>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</si>
  <si>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</si>
  <si>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</si>
  <si>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</si>
  <si>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</si>
  <si>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</si>
  <si>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</si>
  <si>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</si>
  <si>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10/6/2022</t>
  </si>
  <si>
    <t>13/6/2022</t>
  </si>
  <si>
    <t>DPP-0100</t>
  </si>
  <si>
    <t>BOTELLONES DE AGUA LLENADOS</t>
  </si>
  <si>
    <t>DPP-0101</t>
  </si>
  <si>
    <t>CANUTILLO EN ESPIRAL 8MM</t>
  </si>
  <si>
    <t>FUNDAS PLASTICAS NEGRA 55 GALONES</t>
  </si>
  <si>
    <t xml:space="preserve">CARTUCHO AMBIENTADOR PARA DISPENSADOR 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</si>
  <si>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</si>
  <si>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</si>
  <si>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</si>
  <si>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</si>
  <si>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</si>
  <si>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</si>
  <si>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MARCADORES PIZARRA MAGICA AZUL</t>
  </si>
  <si>
    <t>MARCADORES PIZARRA MAGICA NEGRO</t>
  </si>
  <si>
    <t>MARCADORES PIZARRA MAGICA ROJO</t>
  </si>
  <si>
    <t>BORRADOR PIZARRA MAGICA</t>
  </si>
  <si>
    <t>CHINCHETAS</t>
  </si>
  <si>
    <t>LIBRO RECORD 500 PAG</t>
  </si>
  <si>
    <t>ACORDEON ARCHIVO PLASTICOS 12 DIV</t>
  </si>
  <si>
    <t>ROLLO DE PAPEL SUMADORA</t>
  </si>
  <si>
    <t xml:space="preserve">PLASTICO P ENCUADENAR TRANSPARANTE </t>
  </si>
  <si>
    <t>PLASTICO P ENCUADENAR NEGRO</t>
  </si>
  <si>
    <t xml:space="preserve">SEPARADORES CARPETAS PESTAÑA 5 COLORES </t>
  </si>
  <si>
    <t xml:space="preserve">PROCTETOR HOJAS TRANSPARANTE </t>
  </si>
  <si>
    <t>SACAPUNTA PLASTICOS</t>
  </si>
  <si>
    <t>FOLDERS PATTISON 8 1/2X11 ROJO 8 DIV</t>
  </si>
  <si>
    <t>FOLDERS PATTISON 8 1/2X11 ROJO 6 DIV</t>
  </si>
  <si>
    <t>FOLDERS PENDAFLEX 25/1</t>
  </si>
  <si>
    <t xml:space="preserve">ARMAZONES O BARRA DE FOLDERS PENDAFLEX </t>
  </si>
  <si>
    <t>GOMA DE BORRAR BLANCA</t>
  </si>
  <si>
    <t>SOBRE MANILA 8 1/2 X 11</t>
  </si>
  <si>
    <t>TONER HP W2110A NEGRO (206A)</t>
  </si>
  <si>
    <t>TONER HP W213A MANGETA (206A)</t>
  </si>
  <si>
    <t>TONER HP W211A AMARILLO (206A)</t>
  </si>
  <si>
    <t>TONER HP W2110A CYAN (206A)</t>
  </si>
  <si>
    <t>TONER 130A 350 NEGRO</t>
  </si>
  <si>
    <t>TONER 130A 353 MANGETA</t>
  </si>
  <si>
    <t xml:space="preserve">TONER 130A 352 AMARILLO </t>
  </si>
  <si>
    <t>TONER 130A 351 CYAN</t>
  </si>
  <si>
    <t xml:space="preserve">TINTA P SELLO AZUL </t>
  </si>
  <si>
    <t>ENVASE PARA GUARDAR CAFÉ</t>
  </si>
  <si>
    <t>PLATOS PARA USO DOMESTICO</t>
  </si>
  <si>
    <t>JUEGO DE TAZA PARA CAFÉ CON SU PLASTILLO DE 6ONZ EN PORCELA (1X12=12 PIEZAS)</t>
  </si>
  <si>
    <t>VASOS DE AGUA EN CRISTAL 16 ONZAS (1X12=12 UNIDADES)</t>
  </si>
  <si>
    <t>BANDEJA RECTANGULAR EN ACERO INOXIDABLE 12X12</t>
  </si>
  <si>
    <t>COPAS PARA AGUA EN CRISTAL 12 ONZAS (1X12=12 UNIDADES)</t>
  </si>
  <si>
    <t>CUCHARA EN ACERO INOXIDABLE</t>
  </si>
  <si>
    <t>CUBIERTO EN ACERO INOXIDABLE</t>
  </si>
  <si>
    <t>CUCHILLO DE CAFÉ EN ACERO INOXIDABLE</t>
  </si>
  <si>
    <t>CUCHARA DE CAFÉ EN ACERO INOXIDABLE</t>
  </si>
  <si>
    <t>TERMO DE CAFÉ DE 17 TAZAS CON DISPENSADOR EN ACERO INOXIDABLE</t>
  </si>
  <si>
    <t>DISPENSADOR PARA TE FRIO TAMAÑO 66 ONZAS</t>
  </si>
  <si>
    <t>AZUCARERA DE PORCELANA CON TAPA 0.25 L COLOR BLANCO</t>
  </si>
  <si>
    <t>ENVASE PARA GUARDAR AZUCAR TAMAÑO 1.9 L</t>
  </si>
  <si>
    <t>PAÑITO PARA DECORAR BANDEJA 12X12 COLOR CREMA SEGÚN LA BANDEJA</t>
  </si>
  <si>
    <t>TOALLA DE COCINA 720X720 CON BORDE COLOR BLANCO</t>
  </si>
  <si>
    <t>PLATO DE POSTRE DE PORCELANA 9 PULG COLOR BLANCO</t>
  </si>
  <si>
    <t>JUEGO DE VINAGRERO 5 PIEZAS ACEITERO, SALERO, PIMENTERO, VINAGRERO Y UNA BASE DE METAL</t>
  </si>
  <si>
    <t>ESTAPULA PARA SERVIR BIZCOCHO EN ACERO INOXIDABLE 9X16</t>
  </si>
  <si>
    <t>HIELERA DE CRISTAL MEDIANA ALTO 20 CMS DIAMETRO 16 CM</t>
  </si>
  <si>
    <t>PINZA DE HIELO EN ACERO INOXIDABLE</t>
  </si>
  <si>
    <t>CAFETERA EN PORCELANA TAMAÑO 2 LITRO</t>
  </si>
  <si>
    <t>JARRA DE CRISTAL TAMAÑO 2 LITRO</t>
  </si>
  <si>
    <t>CUCHILLO CON MANGO ERGONOMICO Y HOJA AFILADA A PIEDRA EN ACERO INOXIDABLE 20 CM</t>
  </si>
  <si>
    <t>CUCHILLO CON MANGO ERGONOMICO Y HOJA AFILADA A PIEDRA EN ACERO INOXIDABLE 10 CM</t>
  </si>
  <si>
    <t>JUEGO</t>
  </si>
  <si>
    <t>MALETA NEGRA PELICAN 1510 CARRY</t>
  </si>
  <si>
    <t>MALETA VERDE PELICAN 1510 CARRY</t>
  </si>
  <si>
    <t>MOCHILA LOWEPRO M TREKKER BP150 GRAY</t>
  </si>
  <si>
    <t>MOCHILA LOWEPRO BP 250 AW II</t>
  </si>
  <si>
    <t>MOCHILA LOWEPRO PRO BP 250 AW III</t>
  </si>
  <si>
    <t>MOCHILA MANFROTTO MOVER 30 GRAY</t>
  </si>
  <si>
    <t>CONTROL ACCESO HUELLA , ACCESO CONTROL POR CARNET DE PROXIMIMIDAD, Y TECLADO PARA CODIGO ACCESO. BOTON DE SALIDA SIN CONTACTO, BLOQUEO CERRADURA MAGNETICA PARA PUERTA, POWER SUPPLY 12 V</t>
  </si>
  <si>
    <t>LLAVES COMBINANDAS DE 9MM HOTECH</t>
  </si>
  <si>
    <t>CANDADO DE BRONCES DE GANCHO LARGO YALE</t>
  </si>
  <si>
    <t>NIVEL TOTAL 16/40 CM MAGNATICO ALUMINIO</t>
  </si>
  <si>
    <t>PORTA HERRAMIENTA BULTO DE 20 PULGADA TRUPPER</t>
  </si>
  <si>
    <t>MECHA BARREN 1/16 METAL MAGNETICO ALUMINIO DEVALT</t>
  </si>
  <si>
    <t>MECHA BARREN 1/4 METAL, MAGNETICO ALUMINIO DEVALT</t>
  </si>
  <si>
    <t>MECHA BARREN 5/16 METAL, MAGENITOCO ALUMINIO DEVALT</t>
  </si>
  <si>
    <t>MECHA BARREN 3/8 METAL, MAGNETICO ALUMINIO DEVALT</t>
  </si>
  <si>
    <t>CINTA METRICA SURTEK DE 8M AMARILLA GOMA NEGRA</t>
  </si>
  <si>
    <t>LLAVES ALLEN DE 9 PIEZAS EXTRA LARGA TOTAL</t>
  </si>
  <si>
    <t>LLAVES TORK DE 9 PIEZAS EXTRA LARGA TOTAL</t>
  </si>
  <si>
    <t xml:space="preserve">DESTORNILLADOR 18 PIEZAS TOTAL BIMATERIAL </t>
  </si>
  <si>
    <t>PINZA PUNTA LARGA SURTEK CORTE 6 MANGO BIMATERIAL</t>
  </si>
  <si>
    <t>PINZA DE CORTE DIAGONAL 7, TOTAL 10 PULGADA</t>
  </si>
  <si>
    <t xml:space="preserve">ALICATE ELECTRICISTA TOTAL MANGO BIMATERIAL </t>
  </si>
  <si>
    <t>ALICATA DE PRESION TOTAL, RECTO 10 PULGADA</t>
  </si>
  <si>
    <t xml:space="preserve">CUCHILLA ALUMINIO 7 HOJA RETRACTIL </t>
  </si>
  <si>
    <t>MARTILLO CURVO STANLEY 20 0NZA MANGO FIBRA VIDRIO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</si>
  <si>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</si>
  <si>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</si>
  <si>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</si>
  <si>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</si>
  <si>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</si>
  <si>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</si>
  <si>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</si>
  <si>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</si>
  <si>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</si>
  <si>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</si>
  <si>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</si>
  <si>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</si>
  <si>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</si>
  <si>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</si>
  <si>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</si>
  <si>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</si>
  <si>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</si>
  <si>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</si>
  <si>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</si>
  <si>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</si>
  <si>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</si>
  <si>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</si>
  <si>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</si>
  <si>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</si>
  <si>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</si>
  <si>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</si>
  <si>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</si>
  <si>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</si>
  <si>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</si>
  <si>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</si>
  <si>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</si>
  <si>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</si>
  <si>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</si>
  <si>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</si>
  <si>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</si>
  <si>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</si>
  <si>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</si>
  <si>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</si>
  <si>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</si>
  <si>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</si>
  <si>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</si>
  <si>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</si>
  <si>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</si>
  <si>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</si>
  <si>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</si>
  <si>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</si>
  <si>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</si>
  <si>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</si>
  <si>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</si>
  <si>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</si>
  <si>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</si>
  <si>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</si>
  <si>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</si>
  <si>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</si>
  <si>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</si>
  <si>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</si>
  <si>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</si>
  <si>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</si>
  <si>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</si>
  <si>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</si>
  <si>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</si>
  <si>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</si>
  <si>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</si>
  <si>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</si>
  <si>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</si>
  <si>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</si>
  <si>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</si>
  <si>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</si>
  <si>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</si>
  <si>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</si>
  <si>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</si>
  <si>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</si>
  <si>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DPP-0174</t>
  </si>
  <si>
    <t>DPP-0175</t>
  </si>
  <si>
    <t>DPP-0176</t>
  </si>
  <si>
    <t>DPP-0177</t>
  </si>
  <si>
    <t>DPP-0178</t>
  </si>
  <si>
    <t>DPP-0179</t>
  </si>
  <si>
    <t>DPP-0180</t>
  </si>
  <si>
    <t>DPP-0181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</si>
  <si>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</si>
  <si>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</si>
  <si>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</si>
  <si>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</si>
  <si>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</si>
  <si>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</si>
  <si>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</si>
  <si>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</si>
  <si>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</si>
  <si>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BOLSA DE TE 20/1 GENJIBLE Y LIMON</t>
  </si>
  <si>
    <t>YOLDY ANT. GONZALEZ NUÑEZ</t>
  </si>
  <si>
    <t xml:space="preserve">ENCARGADO DE ALMACEN Y SUMINISTRO </t>
  </si>
  <si>
    <t>AGENDA 2023</t>
  </si>
  <si>
    <t>LIBRO RECORD 150 PAG</t>
  </si>
  <si>
    <t>LIBRO RECORD 300 PAG</t>
  </si>
  <si>
    <t>DPP-0191</t>
  </si>
  <si>
    <t>DPP-0192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</si>
  <si>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</si>
  <si>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</si>
  <si>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</si>
  <si>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</si>
  <si>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</si>
  <si>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</si>
  <si>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</si>
  <si>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</si>
  <si>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</si>
  <si>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</si>
  <si>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</si>
  <si>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</si>
  <si>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SOBRE MANILA 8 1/2 X 14</t>
  </si>
  <si>
    <t>DPP-0193</t>
  </si>
  <si>
    <t>DPP-0194</t>
  </si>
  <si>
    <t>DPP-0195</t>
  </si>
  <si>
    <t>DPP-0196</t>
  </si>
  <si>
    <t>DPP-0197</t>
  </si>
  <si>
    <t>DPP-0198</t>
  </si>
  <si>
    <t>DPP-0199</t>
  </si>
  <si>
    <t>DPP-0200</t>
  </si>
  <si>
    <t>DPP-0201</t>
  </si>
  <si>
    <t>DPP-0202</t>
  </si>
  <si>
    <t>DPP-0203</t>
  </si>
  <si>
    <t>DPP-0204</t>
  </si>
  <si>
    <t>DPP-0205</t>
  </si>
  <si>
    <t>CHALECO SIN MANGA DE MUJER MODELO 1141</t>
  </si>
  <si>
    <t>CAMISA DE MUJER M 3/4 MODELO 969M 3/4</t>
  </si>
  <si>
    <t>CONJUNTO CHAQUETA M 3/4 PANTALON MODELO 1286M</t>
  </si>
  <si>
    <t>PATALON O FALDA CON BOLSILLO MODELO 1248</t>
  </si>
  <si>
    <t>CAMISA MASC CON BOLSILLO MODELO H328</t>
  </si>
  <si>
    <t>PANTALON MASC CON BOLSILLO MODELO H328</t>
  </si>
  <si>
    <t>CHAQUETA MASC CON CHAQUETA MODELO CAPUCHA</t>
  </si>
  <si>
    <t>CAMISA MASC CON LOGO MODELO H332ML</t>
  </si>
  <si>
    <t>JACKET MASC SIN CAPUCHA MODELO H341ML</t>
  </si>
  <si>
    <t>POLOSHIRT CON LOGO MODELO POLOSHIRT</t>
  </si>
  <si>
    <t>CHAQUETA MASC CON CAPUCHA MODELO CHAQ</t>
  </si>
  <si>
    <t>BONO DE 500 DESDE 322248-322447</t>
  </si>
  <si>
    <t>BONO DE 1,000 DESDE 348377-348576</t>
  </si>
  <si>
    <t>BATERIAS INVERSOR 6V</t>
  </si>
  <si>
    <t>REGLETAS ELECTRICAS 6 PIES</t>
  </si>
  <si>
    <t>EXTENSIONES ELECTRICAS 110-220V</t>
  </si>
  <si>
    <t>BATERIAS AA RECARGABLES AIKSLINE 1.5V</t>
  </si>
  <si>
    <t>CARGADORES DE BATERIAS AA GENERICOS</t>
  </si>
  <si>
    <t xml:space="preserve">BANDERA DOM 4X6 RAZO DOBLE </t>
  </si>
  <si>
    <t xml:space="preserve">BANDERA DISTV 4X6 CON FLECOS </t>
  </si>
  <si>
    <t>BANDERA DOM 3X4 NYLON</t>
  </si>
  <si>
    <t>ASTAS DDESARMABLES 8 PIES PINO COLOR CAOBA</t>
  </si>
  <si>
    <t>SOBRE MANILA #7 PEQUEÑO</t>
  </si>
  <si>
    <t>DETECTOR DE METAL PORTATIL KZ-D100S</t>
  </si>
  <si>
    <t>28/11/22</t>
  </si>
  <si>
    <t>DPP-0206</t>
  </si>
  <si>
    <t>DPP-0207</t>
  </si>
  <si>
    <t>DPP-0208</t>
  </si>
  <si>
    <t>DPP-0209</t>
  </si>
  <si>
    <t>DPP-0210</t>
  </si>
  <si>
    <t>DPP-0211</t>
  </si>
  <si>
    <t>DPP-0212</t>
  </si>
  <si>
    <t>DPP-0213</t>
  </si>
  <si>
    <t>DPP-0214</t>
  </si>
  <si>
    <t>DPP-0215</t>
  </si>
  <si>
    <t>DPP-0216</t>
  </si>
  <si>
    <t>DPP-0217</t>
  </si>
  <si>
    <t>DPP-0218</t>
  </si>
  <si>
    <t>DPP-0219</t>
  </si>
  <si>
    <t>DPP-0220</t>
  </si>
  <si>
    <t>DPP-0221</t>
  </si>
  <si>
    <t>DPP-0222</t>
  </si>
  <si>
    <t>DPP-0223</t>
  </si>
  <si>
    <t>DPP-0224</t>
  </si>
  <si>
    <t>DPP-0225</t>
  </si>
  <si>
    <t>DPP-0226</t>
  </si>
  <si>
    <t>DPP-0227</t>
  </si>
  <si>
    <t>DPP-0228</t>
  </si>
  <si>
    <t>DPP-0229</t>
  </si>
  <si>
    <t>DPP-0230</t>
  </si>
  <si>
    <t>DPP-0231</t>
  </si>
  <si>
    <t>DPP-0232</t>
  </si>
  <si>
    <t>06/12/22</t>
  </si>
  <si>
    <t>14/12/22</t>
  </si>
  <si>
    <t>15/12/22</t>
  </si>
  <si>
    <t>19/12/22</t>
  </si>
  <si>
    <t>2/12/22</t>
  </si>
  <si>
    <t>TICKETS</t>
  </si>
  <si>
    <t>KIT DE TECLADO Y MOUSE</t>
  </si>
  <si>
    <t>DISCO DURO EXTERNO 12 TB</t>
  </si>
  <si>
    <t xml:space="preserve">MOUSE INLAMBRICO </t>
  </si>
  <si>
    <t xml:space="preserve">TECLADO INALAMBRICO </t>
  </si>
  <si>
    <t>22/8/22</t>
  </si>
  <si>
    <t xml:space="preserve">DISCO DURO 4TB TOSHISBA </t>
  </si>
  <si>
    <t>22/8/222</t>
  </si>
  <si>
    <t>DPP-0233</t>
  </si>
  <si>
    <t>DPP-0234</t>
  </si>
  <si>
    <t>DPP-0235</t>
  </si>
  <si>
    <t>USB HUB</t>
  </si>
  <si>
    <t>20/9/22</t>
  </si>
  <si>
    <t>VASOS DESECHABLES CARTON #4 20/1</t>
  </si>
  <si>
    <t>FUNDAS PLASTICAS 24X10 13 GALONES</t>
  </si>
  <si>
    <t>ZAFACON PLAST 50 GALONES RUEDA</t>
  </si>
  <si>
    <t>21/2/2023</t>
  </si>
  <si>
    <t>JABON LIMPIA CRISTALES KLINACION</t>
  </si>
  <si>
    <t>JABON LIQUIDO P MANOS KLINACION</t>
  </si>
  <si>
    <t>DISPENSADOR DE GEL JABON LIQUIDO</t>
  </si>
  <si>
    <t>CUBETA DE LIMPIEZA CON RUEDA AMARILLO</t>
  </si>
  <si>
    <t>22/2/2023</t>
  </si>
  <si>
    <t>CUBETA PLASTICA DE 15 LITROS</t>
  </si>
  <si>
    <t>DISPENSADOR PAPEL DE TOALLA</t>
  </si>
  <si>
    <t>CEPILLO DE LAVADO DE BAÑO</t>
  </si>
  <si>
    <t>LIMPIADOR DE BAÑO 24 ONZA</t>
  </si>
  <si>
    <t>ZAFACON NEGRO 300X300</t>
  </si>
  <si>
    <t>CARTUCHO HP 667 COLOR</t>
  </si>
  <si>
    <t>16/3/2023</t>
  </si>
  <si>
    <t>RADIO PORTATIL MOTOROLA MODELO DEP 450</t>
  </si>
  <si>
    <t>SELLO AUTOTINTADO COLOP S-55</t>
  </si>
  <si>
    <t xml:space="preserve">PIZARRA 24X36 CORCHO </t>
  </si>
  <si>
    <t xml:space="preserve">CORRECTOR CON BROCHA </t>
  </si>
  <si>
    <t>CHACABANAS BLANCAS PARA HOMBRE MANGAS LARGAS</t>
  </si>
  <si>
    <t>CHACABANAS BLANCAS DE LINO PARA MUJERES MANGAS LARGAS</t>
  </si>
  <si>
    <t>CABLEADO DE RED UTP CAT PIES 13,622 PIES</t>
  </si>
  <si>
    <t>13,622 PIES</t>
  </si>
  <si>
    <t>28/2/2023</t>
  </si>
  <si>
    <t>10/3/2023</t>
  </si>
  <si>
    <t>20/3/2023</t>
  </si>
  <si>
    <t>DPP-0236</t>
  </si>
  <si>
    <t>DPP-0237</t>
  </si>
  <si>
    <t>DPP-0238</t>
  </si>
  <si>
    <t>DPP-0239</t>
  </si>
  <si>
    <t>DPP-0240</t>
  </si>
  <si>
    <t>DPP-0241</t>
  </si>
  <si>
    <t>DPP-0242</t>
  </si>
  <si>
    <t>DPP-0243</t>
  </si>
  <si>
    <t>DPP-0244</t>
  </si>
  <si>
    <t>DPP-0245</t>
  </si>
  <si>
    <t>DPP-0246</t>
  </si>
  <si>
    <t>DPP-0247</t>
  </si>
  <si>
    <t>DPP-0248</t>
  </si>
  <si>
    <t>DPP-0249</t>
  </si>
  <si>
    <t>DPP-0250</t>
  </si>
  <si>
    <t>DPP-0251</t>
  </si>
  <si>
    <t>DPP-0252</t>
  </si>
  <si>
    <t>DPP-0253</t>
  </si>
  <si>
    <t>DPP-0254</t>
  </si>
  <si>
    <t>DPP-0255</t>
  </si>
  <si>
    <t>CLORO TCCA TABLETAS 200 GRS</t>
  </si>
  <si>
    <t>ALOE VERA ART POTE 15X15X31 CM</t>
  </si>
  <si>
    <t>AROMATERAPIA 8X7 4X26.5 CM</t>
  </si>
  <si>
    <t xml:space="preserve">TERMO INOX 1.9 LITROS BOMBA P CAFÉ </t>
  </si>
  <si>
    <t xml:space="preserve">CAJA PLASTICA TAPAS Y RUEDAS 15 LITROS </t>
  </si>
  <si>
    <t>JABON LIQUIIDO GREEN 1/2 GALON CONCENTRADO AXO</t>
  </si>
  <si>
    <t>JABON LIQUIIDO GREEN 1 GALON CONCENTRADO AXO</t>
  </si>
  <si>
    <t>ALOE VERA ART POTE 14.5X15X31 CM</t>
  </si>
  <si>
    <t xml:space="preserve">DISPENSADOR P JABON LIQUIDO STARRY </t>
  </si>
  <si>
    <t>29/3/2023</t>
  </si>
  <si>
    <t>POTE</t>
  </si>
  <si>
    <t>GALON</t>
  </si>
  <si>
    <t>DPP-0256</t>
  </si>
  <si>
    <t>DPP-0257</t>
  </si>
  <si>
    <t>DPP-0258</t>
  </si>
  <si>
    <t>DPP-0259</t>
  </si>
  <si>
    <t>DPP-0260</t>
  </si>
  <si>
    <t>DPP-0261</t>
  </si>
  <si>
    <t>DPP-0262</t>
  </si>
  <si>
    <t>DPP-0263</t>
  </si>
  <si>
    <t>DPP-0264</t>
  </si>
  <si>
    <t>LATA</t>
  </si>
  <si>
    <t>MENTAS  DE FRUTAS VARIADAS 100/1 CANELA</t>
  </si>
  <si>
    <t>SISTEMA DE CAMARA DE SEGURIDAD CON DVR 7 CAMARAS</t>
  </si>
  <si>
    <t>CERRADURA MAGNETICA CON CABLEADO</t>
  </si>
  <si>
    <t>ESCURRIDOR DE PLATO EN ACERO INOXIDABLE</t>
  </si>
  <si>
    <t>PORTA SERVILLETA DE METAL</t>
  </si>
  <si>
    <t>PORTA ROLLO DE COCINA ACERO INOXIDABLE</t>
  </si>
  <si>
    <t>HIELERA 62 QT CON RUEDA</t>
  </si>
  <si>
    <t>SUMINISTRO E INSTALACION DE 86 METROS EN VINIL PISO</t>
  </si>
  <si>
    <t>JARRA DE CRISTAL PARA AGUA</t>
  </si>
  <si>
    <t>GRECA DE 12 TAZAS</t>
  </si>
  <si>
    <t>MANTEL COLOR BLANCO MESA RETANGULAR 8X30</t>
  </si>
  <si>
    <t>TERMO PARA CAFÉ 2.5 LITROS</t>
  </si>
  <si>
    <t xml:space="preserve">DISPENSADOR DE JUGO </t>
  </si>
  <si>
    <t>TAZA DE CAFÉ CON PLATILLO</t>
  </si>
  <si>
    <t>CHACABANAS BLANCAS DE LINO PARA HOMBRE</t>
  </si>
  <si>
    <t>CHACABANAS NEGRAS DE LINO PARA HOMBRE</t>
  </si>
  <si>
    <t>CHACABANAS BLANCAS EN PIQUET MUJERES</t>
  </si>
  <si>
    <t>CHACABANAS NEGRAS EN PIQUET MUJERES</t>
  </si>
  <si>
    <t>CERCO ELECTRICO LOCAL 8-B 30 MT2</t>
  </si>
  <si>
    <t>BLACK TANQUE TINTA CANON P/GX6010</t>
  </si>
  <si>
    <t>CYAN TANQUE TINTA CANON P/GX6010</t>
  </si>
  <si>
    <t>MAGENTA TANQUE TINTA CANON P/GX6010</t>
  </si>
  <si>
    <t>YELLOW TANQUE TINTA CANON P/GX6010</t>
  </si>
  <si>
    <t>DEFENSA DELANT Y TRACERA CHEVROLET COLORADO</t>
  </si>
  <si>
    <t>DEFENSA DELANT Y TRACERA MITSUBISHI L200</t>
  </si>
  <si>
    <t xml:space="preserve">LIMPIADOR REMOVEDOR DE MANCHAS </t>
  </si>
  <si>
    <t>ESPUMA PIN ESPUMA Y DESIFECTANTE 19 ONZA</t>
  </si>
  <si>
    <t>INVERSOR DE ENERGIA WAGAN 1250 W</t>
  </si>
  <si>
    <t>25/4/2023</t>
  </si>
  <si>
    <t>27/4/2023</t>
  </si>
  <si>
    <t>03/5/2023</t>
  </si>
  <si>
    <t>26/5/2023</t>
  </si>
  <si>
    <t>30/5/2023</t>
  </si>
  <si>
    <t>01/6/2023</t>
  </si>
  <si>
    <t>13/6/2023</t>
  </si>
  <si>
    <t xml:space="preserve">PLATOS DESECHABLES #6 </t>
  </si>
  <si>
    <t>DESINFECTANTE FABULOSO MISTOLIN</t>
  </si>
  <si>
    <t>07/6/2023</t>
  </si>
  <si>
    <t>FUNDAS PLAST. NEGRA 28X35 C-120 30 GALONES</t>
  </si>
  <si>
    <t>DPP-0265</t>
  </si>
  <si>
    <t>DPP-0266</t>
  </si>
  <si>
    <t>DPP-0267</t>
  </si>
  <si>
    <t>DPP-0268</t>
  </si>
  <si>
    <t>DPP-0269</t>
  </si>
  <si>
    <t>DPP-0270</t>
  </si>
  <si>
    <t>DPP-0271</t>
  </si>
  <si>
    <t>DPP-0272</t>
  </si>
  <si>
    <t>DPP-0273</t>
  </si>
  <si>
    <t>DPP-0274</t>
  </si>
  <si>
    <t>DPP-0275</t>
  </si>
  <si>
    <t>DPP-0276</t>
  </si>
  <si>
    <t>DPP-0277</t>
  </si>
  <si>
    <t>DPP-0278</t>
  </si>
  <si>
    <t>DPP-0279</t>
  </si>
  <si>
    <t>DPP-0280</t>
  </si>
  <si>
    <t>DPP-0281</t>
  </si>
  <si>
    <t>DPP-0282</t>
  </si>
  <si>
    <t>DPP-0283</t>
  </si>
  <si>
    <t>DPP-0284</t>
  </si>
  <si>
    <t>DPP-0285</t>
  </si>
  <si>
    <t>DPP-0286</t>
  </si>
  <si>
    <t>DPP-0287</t>
  </si>
  <si>
    <t>DPP-0288</t>
  </si>
  <si>
    <t>DPP-0289</t>
  </si>
  <si>
    <t>DPP-0290</t>
  </si>
  <si>
    <t>DPP-0291</t>
  </si>
  <si>
    <t>DPP-0292</t>
  </si>
  <si>
    <t>SELLO PRETINTADO REDONDOS</t>
  </si>
  <si>
    <t xml:space="preserve">SELLO PRETINTADO RECTANGULAR </t>
  </si>
  <si>
    <t>SELLO FIRMA</t>
  </si>
  <si>
    <t>08/3/2022</t>
  </si>
  <si>
    <t>DPP-0293</t>
  </si>
  <si>
    <t>DPP-0294</t>
  </si>
  <si>
    <t>DPP-0295</t>
  </si>
  <si>
    <t>30/6/2023</t>
  </si>
  <si>
    <t>RESMA DE PAPEL BOND EN HILO 8 1/2 X 11</t>
  </si>
  <si>
    <t xml:space="preserve">MARCADORES AZUL </t>
  </si>
  <si>
    <t>MARCADORES NEGRO</t>
  </si>
  <si>
    <t>TONER 206A NEGRO MARCA KAISER W2110A</t>
  </si>
  <si>
    <t>TONER 206A CYAN MARCA KAISER W2111A</t>
  </si>
  <si>
    <t>TONER 206A AMARILLO MARCA KAISER W2112A</t>
  </si>
  <si>
    <t>TONER 206A MAGENTA MARCA KAISER W2110A</t>
  </si>
  <si>
    <t>TONER 130A NEGRO 350A MARCA KAISER</t>
  </si>
  <si>
    <t>TONER 130A MAGENTA 353A MARCA KAISER</t>
  </si>
  <si>
    <t>TONER 130A AMARILLO 352A MARCA KAISER</t>
  </si>
  <si>
    <t>TONER 130A NEGRO 35O MARCA KAISER</t>
  </si>
  <si>
    <t>03/7/2023</t>
  </si>
  <si>
    <t xml:space="preserve">MANGUERA DE 100 PIES INDUSTRIAL </t>
  </si>
  <si>
    <t>06/7/2023</t>
  </si>
  <si>
    <t>MEMORIA 64GB KINTONG</t>
  </si>
  <si>
    <t xml:space="preserve">BATERIA AAA RECARGABLES </t>
  </si>
  <si>
    <t>HIDROLAVADORA CON MOTOR GASOLINA</t>
  </si>
  <si>
    <t>TIJERA PARA PODAR DE MANO</t>
  </si>
  <si>
    <t>DISCO DURO 512 GB INSTALACION</t>
  </si>
  <si>
    <t>MEMORIA 8GB P LAPTOP AUMENTO</t>
  </si>
  <si>
    <t>EMRROLLADORA P MANGUERA 60 M</t>
  </si>
  <si>
    <t>04/7/2023</t>
  </si>
  <si>
    <t>19/7/2023</t>
  </si>
  <si>
    <t>26/7/2023</t>
  </si>
  <si>
    <t xml:space="preserve">BOTIQUIN DE PRIMEROS AUXILIOS </t>
  </si>
  <si>
    <t>MURAL INFORMATIVO ACRILICO TRANSPARENTE 4.5MM</t>
  </si>
  <si>
    <t xml:space="preserve">LETRERO EXTERIOR CONFECIONADO EN PVC 12MM </t>
  </si>
  <si>
    <t xml:space="preserve">LETRERO DE LOBY CONFECCIONADO EN PVC 12 MM </t>
  </si>
  <si>
    <t>PLACA DE MISION, VISION Y VALORES DE ACRILICO 6MM</t>
  </si>
  <si>
    <t>10 SEÑALITICAS PARA PUERTA DE OFICINA ACRILICO 4.5MM</t>
  </si>
  <si>
    <t>BUZON DE ACRILICO 8X4X11</t>
  </si>
  <si>
    <t>KIT DE HERRAMIENTA REP DE RED, TESTER Y CABLE UTP</t>
  </si>
  <si>
    <t>EXTINTORES 1KG P VEHICULO</t>
  </si>
  <si>
    <t xml:space="preserve">CENTRO DE MESA </t>
  </si>
  <si>
    <t>MANTELES IMPERMEABLES COLOR CREMA</t>
  </si>
  <si>
    <t xml:space="preserve">CARRITO DE COCINA RUBBERMAID </t>
  </si>
  <si>
    <t>11/8/2023</t>
  </si>
  <si>
    <t>03/8/2023</t>
  </si>
  <si>
    <t>21/8/2023</t>
  </si>
  <si>
    <t>30/8/2023</t>
  </si>
  <si>
    <t>01/9/2023</t>
  </si>
  <si>
    <t>SANDISK 64 GB EXTREME PRO UHS-II MEMORY CARD</t>
  </si>
  <si>
    <t>08/9/2023</t>
  </si>
  <si>
    <t>FUNDAS PLASTICA NEGRA 36X54 65 GALONES</t>
  </si>
  <si>
    <t>21/9/2023</t>
  </si>
  <si>
    <t>GUANTE AMARILLO XL</t>
  </si>
  <si>
    <t>BULTO TIPO MALETIN PARA CAMARA VIDEO</t>
  </si>
  <si>
    <t xml:space="preserve">MOCHILLA PARA CAMARA FOTOGRAFICAS </t>
  </si>
  <si>
    <t>25/9/2023</t>
  </si>
  <si>
    <t>DPP-0296</t>
  </si>
  <si>
    <t>DPP-0297</t>
  </si>
  <si>
    <t>DPP-0298</t>
  </si>
  <si>
    <t>DPP-0299</t>
  </si>
  <si>
    <t>DPP-0300</t>
  </si>
  <si>
    <t>DPP-0301</t>
  </si>
  <si>
    <t>DPP-0302</t>
  </si>
  <si>
    <t>DPP-0303</t>
  </si>
  <si>
    <t>DPP-0304</t>
  </si>
  <si>
    <t>DPP-0305</t>
  </si>
  <si>
    <t>DPP-0306</t>
  </si>
  <si>
    <t>DPP-0307</t>
  </si>
  <si>
    <t>DPP-0308</t>
  </si>
  <si>
    <t>DPP-0309</t>
  </si>
  <si>
    <t>DPP-0310</t>
  </si>
  <si>
    <t>DPP-0311</t>
  </si>
  <si>
    <t>DPP-0312</t>
  </si>
  <si>
    <t>DPP-0313</t>
  </si>
  <si>
    <t>DPP-0315</t>
  </si>
  <si>
    <t>DPP-0316</t>
  </si>
  <si>
    <t>DPP-0317</t>
  </si>
  <si>
    <t>DPP-0318</t>
  </si>
  <si>
    <t>DPP-0319</t>
  </si>
  <si>
    <t>DPP-0320</t>
  </si>
  <si>
    <t>DPP-0321</t>
  </si>
  <si>
    <t>DPP-0322</t>
  </si>
  <si>
    <t>DPP-0323</t>
  </si>
  <si>
    <t>DPP-0324</t>
  </si>
  <si>
    <t>DPP-0325</t>
  </si>
  <si>
    <t>DPP-0326</t>
  </si>
  <si>
    <t>DPP-0327</t>
  </si>
  <si>
    <t>DPP-0328</t>
  </si>
  <si>
    <t>DPP-0329</t>
  </si>
  <si>
    <t>DPP-0330</t>
  </si>
  <si>
    <t>DPP-0331</t>
  </si>
  <si>
    <t>DPP-0332</t>
  </si>
  <si>
    <t>TECLADO LOGITECH K650 ESPAÑOL SPA COLOR GRAFICO</t>
  </si>
  <si>
    <t>MOUSE LGITECH M170 INALAMBRICO OPTICO</t>
  </si>
  <si>
    <t>HUB USB ARGOM TYPE C 5 EN 1 PUERTO SD 1X MICRO</t>
  </si>
  <si>
    <t xml:space="preserve">RJ-45 CAT6 CONECTUR UTP JACLINK R-45 COVER CONECTOR </t>
  </si>
  <si>
    <t>CABLES DISPLAY FORT ESTANDAR HD 1080P</t>
  </si>
  <si>
    <t xml:space="preserve">CABLE HDMI MYO 4K ALTA VELOCIDAD </t>
  </si>
  <si>
    <t>ADAPTADOR DE RED USB WIFI TP LINK ARCHER T2U PLUS</t>
  </si>
  <si>
    <t>CABLE DISPLAY  FORT ESTANDAR HP 1080P A HDMI</t>
  </si>
  <si>
    <t xml:space="preserve">NEUMATICOS 245/65R17 GOODRIDE </t>
  </si>
  <si>
    <t>NEUMATICOS 265/60R18 BRIDGESTONE</t>
  </si>
  <si>
    <t>17/10/23</t>
  </si>
  <si>
    <t>31/10/2023</t>
  </si>
  <si>
    <t>02/11/2023</t>
  </si>
  <si>
    <t>29/11/2023</t>
  </si>
  <si>
    <t>07/12/2023</t>
  </si>
  <si>
    <t>12/12/2023</t>
  </si>
  <si>
    <t>NEUMATICOS 235/55R19 FIRESTONE</t>
  </si>
  <si>
    <t>DPP-0333</t>
  </si>
  <si>
    <t>DPP-0334</t>
  </si>
  <si>
    <t>DPP-0335</t>
  </si>
  <si>
    <t>DPP-0336</t>
  </si>
  <si>
    <t>DPP-0337</t>
  </si>
  <si>
    <t>DPP-0338</t>
  </si>
  <si>
    <t>DPP-0339</t>
  </si>
  <si>
    <t>DPP-0340</t>
  </si>
  <si>
    <t>DPP-0341</t>
  </si>
  <si>
    <t>DPP-0342</t>
  </si>
  <si>
    <t>01 OCTUBRE AL 31 DICIEMBRE 2023</t>
  </si>
  <si>
    <t>DPP-0314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</si>
</sst>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center"/>
    </xf>
    <xf numFmtId="0" fontId="13" fillId="0" borderId="1" xfId="0" applyFont="1" applyBorder="1"/>
    <xf numFmtId="164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14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9" fontId="0" fillId="0" borderId="0" xfId="0" applyNumberFormat="1"/>
    <xf numFmtId="1" fontId="15" fillId="0" borderId="0" xfId="0" applyNumberFormat="1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3" fillId="3" borderId="1" xfId="0" applyFont="1" applyFill="1" applyBorder="1"/>
    <xf numFmtId="164" fontId="10" fillId="3" borderId="1" xfId="0" applyNumberFormat="1" applyFont="1" applyFill="1" applyBorder="1" applyAlignment="1">
      <alignment horizontal="right"/>
    </xf>
    <xf numFmtId="1" fontId="1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" fontId="13" fillId="3" borderId="1" xfId="0" applyNumberFormat="1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/>
    </xf>
    <xf numFmtId="0" fontId="16" fillId="0" borderId="1" xfId="0" applyFont="1" applyBorder="1"/>
    <xf numFmtId="0" fontId="14" fillId="0" borderId="1" xfId="0" applyFont="1" applyBorder="1"/>
    <xf numFmtId="164" fontId="16" fillId="0" borderId="1" xfId="0" applyNumberFormat="1" applyFont="1" applyBorder="1" applyAlignment="1">
      <alignment horizontal="right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4" fontId="16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28575</xdr:rowOff>
    </xdr:from>
    <xdr:to>
      <xdr:col>7</xdr:col>
      <xdr:colOff>571500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O404"/>
  <sheetViews>
    <sheetView tabSelected="1" zoomScaleNormal="100" workbookViewId="0">
      <selection activeCell="M335" sqref="M335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55.85546875" customWidth="1"/>
    <col min="4" max="4" width="14.28515625" style="5" bestFit="1" customWidth="1"/>
    <col min="5" max="5" width="11.42578125" style="29" customWidth="1"/>
    <col min="6" max="6" width="16.28515625" style="3" customWidth="1"/>
    <col min="7" max="7" width="16.7109375" style="4" customWidth="1"/>
    <col min="8" max="8" width="13.42578125" style="6" customWidth="1"/>
    <col min="9" max="10" width="0" hidden="1" customWidth="1"/>
  </cols>
  <sheetData>
    <row r="3" spans="1:15" x14ac:dyDescent="0.25">
      <c r="C3" s="67" t="s">
        <v>154</v>
      </c>
      <c r="D3" s="67"/>
      <c r="E3" s="67"/>
      <c r="F3" s="67"/>
    </row>
    <row r="4" spans="1:15" x14ac:dyDescent="0.25">
      <c r="C4" s="67" t="s">
        <v>155</v>
      </c>
      <c r="D4" s="67"/>
      <c r="E4" s="67"/>
      <c r="F4" s="67"/>
    </row>
    <row r="5" spans="1:15" x14ac:dyDescent="0.25">
      <c r="C5" s="67">
        <v>2023</v>
      </c>
      <c r="D5" s="67"/>
      <c r="E5" s="67"/>
      <c r="F5" s="67"/>
    </row>
    <row r="8" spans="1:15" ht="2.25" customHeight="1" x14ac:dyDescent="0.25"/>
    <row r="9" spans="1:15" ht="5.25" customHeight="1" x14ac:dyDescent="0.25"/>
    <row r="10" spans="1:15" x14ac:dyDescent="0.25">
      <c r="A10" s="67" t="s">
        <v>156</v>
      </c>
      <c r="B10" s="67"/>
      <c r="C10" s="67"/>
      <c r="D10" s="67"/>
      <c r="E10" s="67"/>
      <c r="F10" s="67"/>
      <c r="G10" s="67"/>
      <c r="H10" s="67"/>
    </row>
    <row r="11" spans="1:15" x14ac:dyDescent="0.25">
      <c r="A11" s="68" t="s">
        <v>755</v>
      </c>
      <c r="B11" s="68"/>
      <c r="C11" s="68"/>
      <c r="D11" s="68"/>
      <c r="E11" s="68"/>
      <c r="F11" s="68"/>
      <c r="G11" s="68"/>
      <c r="H11" s="68"/>
    </row>
    <row r="13" spans="1:15" ht="45" x14ac:dyDescent="0.25">
      <c r="A13" s="7" t="s">
        <v>0</v>
      </c>
      <c r="B13" s="14" t="s">
        <v>4</v>
      </c>
      <c r="C13" s="7" t="s">
        <v>5</v>
      </c>
      <c r="D13" s="15" t="s">
        <v>6</v>
      </c>
      <c r="E13" s="30" t="s">
        <v>1</v>
      </c>
      <c r="F13" s="7" t="s">
        <v>7</v>
      </c>
      <c r="G13" s="8" t="s">
        <v>2</v>
      </c>
      <c r="H13" s="8" t="s">
        <v>8</v>
      </c>
    </row>
    <row r="14" spans="1:15" ht="14.1" customHeight="1" x14ac:dyDescent="0.25">
      <c r="A14" s="34">
        <v>1</v>
      </c>
      <c r="B14" s="9" t="s">
        <v>3</v>
      </c>
      <c r="C14" s="9" t="s">
        <v>20</v>
      </c>
      <c r="D14" s="10">
        <v>45272</v>
      </c>
      <c r="E14" s="31">
        <v>88</v>
      </c>
      <c r="F14" s="11" t="s">
        <v>15</v>
      </c>
      <c r="G14" s="12">
        <v>282.02</v>
      </c>
      <c r="H14" s="13">
        <f>E14*G14</f>
        <v>24817.759999999998</v>
      </c>
      <c r="I14" s="1"/>
      <c r="J14" s="1"/>
      <c r="K14" s="1"/>
      <c r="L14" s="1"/>
      <c r="M14" s="1"/>
      <c r="N14" s="1"/>
      <c r="O14" s="1"/>
    </row>
    <row r="15" spans="1:15" ht="14.1" customHeight="1" x14ac:dyDescent="0.25">
      <c r="A15" s="34">
        <f>A14+1</f>
        <v>2</v>
      </c>
      <c r="B15" s="9" t="s">
        <v>9</v>
      </c>
      <c r="C15" s="9" t="s">
        <v>395</v>
      </c>
      <c r="D15" s="10">
        <v>45201</v>
      </c>
      <c r="E15" s="31">
        <v>8</v>
      </c>
      <c r="F15" s="11" t="s">
        <v>17</v>
      </c>
      <c r="G15" s="12">
        <v>147.5</v>
      </c>
      <c r="H15" s="13">
        <f t="shared" ref="H15:H77" si="0">E15*G15</f>
        <v>1180</v>
      </c>
      <c r="I15" s="1"/>
      <c r="J15" s="1"/>
      <c r="K15" s="1"/>
      <c r="L15" s="1"/>
      <c r="M15" s="1"/>
      <c r="N15" s="1"/>
      <c r="O15" s="1"/>
    </row>
    <row r="16" spans="1:15" ht="14.1" customHeight="1" x14ac:dyDescent="0.25">
      <c r="A16" s="34">
        <f t="shared" ref="A16:A79" si="1">A15+1</f>
        <v>3</v>
      </c>
      <c r="B16" s="9" t="s">
        <v>10</v>
      </c>
      <c r="C16" s="9" t="s">
        <v>19</v>
      </c>
      <c r="D16" s="10">
        <v>45272</v>
      </c>
      <c r="E16" s="31">
        <v>6</v>
      </c>
      <c r="F16" s="11" t="s">
        <v>15</v>
      </c>
      <c r="G16" s="12">
        <v>336.4</v>
      </c>
      <c r="H16" s="13">
        <f t="shared" si="0"/>
        <v>2018.3999999999999</v>
      </c>
      <c r="I16" s="1"/>
      <c r="J16" s="1"/>
      <c r="K16" s="1"/>
      <c r="L16" s="1"/>
      <c r="M16" s="1"/>
      <c r="N16" s="1"/>
      <c r="O16" s="1"/>
    </row>
    <row r="17" spans="1:15" ht="14.1" customHeight="1" x14ac:dyDescent="0.25">
      <c r="A17" s="34">
        <f t="shared" si="1"/>
        <v>4</v>
      </c>
      <c r="B17" s="9" t="s">
        <v>11</v>
      </c>
      <c r="C17" s="9" t="s">
        <v>22</v>
      </c>
      <c r="D17" s="10">
        <v>45201</v>
      </c>
      <c r="E17" s="31">
        <v>4</v>
      </c>
      <c r="F17" s="11" t="s">
        <v>17</v>
      </c>
      <c r="G17" s="12">
        <v>396.48</v>
      </c>
      <c r="H17" s="13">
        <f t="shared" si="0"/>
        <v>1585.92</v>
      </c>
      <c r="I17" s="1"/>
      <c r="J17" s="1"/>
      <c r="K17" s="1"/>
      <c r="L17" s="1"/>
      <c r="M17" s="1"/>
      <c r="N17" s="1"/>
      <c r="O17" s="1"/>
    </row>
    <row r="18" spans="1:15" ht="14.1" customHeight="1" x14ac:dyDescent="0.25">
      <c r="A18" s="34">
        <f t="shared" si="1"/>
        <v>5</v>
      </c>
      <c r="B18" s="9" t="s">
        <v>12</v>
      </c>
      <c r="C18" s="9" t="s">
        <v>158</v>
      </c>
      <c r="D18" s="10">
        <v>45272</v>
      </c>
      <c r="E18" s="31">
        <v>8</v>
      </c>
      <c r="F18" s="24" t="s">
        <v>567</v>
      </c>
      <c r="G18" s="12">
        <v>619.5</v>
      </c>
      <c r="H18" s="13">
        <f t="shared" si="0"/>
        <v>4956</v>
      </c>
      <c r="I18" s="1"/>
      <c r="J18" s="1"/>
      <c r="K18" s="1"/>
      <c r="L18" s="1"/>
      <c r="M18" s="1"/>
      <c r="N18" s="1"/>
      <c r="O18" s="1"/>
    </row>
    <row r="19" spans="1:15" ht="14.1" customHeight="1" x14ac:dyDescent="0.25">
      <c r="A19" s="34">
        <f t="shared" si="1"/>
        <v>6</v>
      </c>
      <c r="B19" s="9" t="s">
        <v>13</v>
      </c>
      <c r="C19" s="9" t="s">
        <v>53</v>
      </c>
      <c r="D19" s="10">
        <v>45267</v>
      </c>
      <c r="E19" s="31">
        <v>13</v>
      </c>
      <c r="F19" s="11" t="s">
        <v>102</v>
      </c>
      <c r="G19" s="46">
        <v>70.8</v>
      </c>
      <c r="H19" s="13">
        <f t="shared" si="0"/>
        <v>920.4</v>
      </c>
      <c r="I19" s="1"/>
      <c r="J19" s="1"/>
      <c r="K19" s="1"/>
      <c r="L19" s="1"/>
      <c r="M19" s="1"/>
      <c r="N19" s="1"/>
      <c r="O19" s="1"/>
    </row>
    <row r="20" spans="1:15" ht="14.1" customHeight="1" x14ac:dyDescent="0.25">
      <c r="A20" s="34">
        <f t="shared" si="1"/>
        <v>7</v>
      </c>
      <c r="B20" s="9" t="s">
        <v>14</v>
      </c>
      <c r="C20" s="9" t="s">
        <v>54</v>
      </c>
      <c r="D20" s="10">
        <v>44629</v>
      </c>
      <c r="E20" s="31">
        <v>36</v>
      </c>
      <c r="F20" s="11" t="s">
        <v>102</v>
      </c>
      <c r="G20" s="12">
        <v>213.4</v>
      </c>
      <c r="H20" s="13">
        <f t="shared" si="0"/>
        <v>7682.4000000000005</v>
      </c>
      <c r="I20" s="1"/>
      <c r="J20" s="1"/>
      <c r="K20" s="1"/>
      <c r="L20" s="1"/>
      <c r="M20" s="1"/>
      <c r="N20" s="1"/>
      <c r="O20" s="1"/>
    </row>
    <row r="21" spans="1:15" ht="14.1" customHeight="1" x14ac:dyDescent="0.25">
      <c r="A21" s="34">
        <f t="shared" si="1"/>
        <v>8</v>
      </c>
      <c r="B21" s="9" t="s">
        <v>16</v>
      </c>
      <c r="C21" s="9" t="s">
        <v>55</v>
      </c>
      <c r="D21" s="10">
        <v>45205</v>
      </c>
      <c r="E21" s="31">
        <v>23</v>
      </c>
      <c r="F21" s="11" t="s">
        <v>102</v>
      </c>
      <c r="G21" s="12">
        <v>70.8</v>
      </c>
      <c r="H21" s="13">
        <f t="shared" si="0"/>
        <v>1628.3999999999999</v>
      </c>
      <c r="I21" s="1"/>
      <c r="J21" s="1"/>
      <c r="K21" s="1"/>
      <c r="L21" s="1"/>
      <c r="M21" s="1"/>
      <c r="N21" s="1"/>
      <c r="O21" s="1"/>
    </row>
    <row r="22" spans="1:15" ht="14.1" customHeight="1" x14ac:dyDescent="0.25">
      <c r="A22" s="34">
        <f t="shared" si="1"/>
        <v>9</v>
      </c>
      <c r="B22" s="9" t="s">
        <v>18</v>
      </c>
      <c r="C22" s="9" t="s">
        <v>56</v>
      </c>
      <c r="D22" s="10">
        <v>44747</v>
      </c>
      <c r="E22" s="31">
        <v>3</v>
      </c>
      <c r="F22" s="11" t="s">
        <v>17</v>
      </c>
      <c r="G22" s="12">
        <v>101.27</v>
      </c>
      <c r="H22" s="13">
        <f t="shared" si="0"/>
        <v>303.81</v>
      </c>
      <c r="I22" s="1"/>
      <c r="J22" s="1"/>
      <c r="K22" s="1"/>
      <c r="L22" s="1"/>
      <c r="M22" s="1"/>
      <c r="N22" s="1"/>
      <c r="O22" s="1"/>
    </row>
    <row r="23" spans="1:15" ht="14.1" customHeight="1" x14ac:dyDescent="0.25">
      <c r="A23" s="34">
        <f t="shared" si="1"/>
        <v>10</v>
      </c>
      <c r="B23" s="9" t="s">
        <v>21</v>
      </c>
      <c r="C23" s="9" t="s">
        <v>57</v>
      </c>
      <c r="D23" s="10">
        <v>45107</v>
      </c>
      <c r="E23" s="31">
        <v>74</v>
      </c>
      <c r="F23" s="17" t="s">
        <v>102</v>
      </c>
      <c r="G23" s="12">
        <v>6.8833000000000002</v>
      </c>
      <c r="H23" s="13">
        <f t="shared" si="0"/>
        <v>509.36420000000004</v>
      </c>
      <c r="I23" s="1"/>
      <c r="J23" s="1"/>
      <c r="K23" s="1"/>
      <c r="L23" s="1"/>
      <c r="M23" s="1"/>
      <c r="N23" s="1"/>
      <c r="O23" s="1"/>
    </row>
    <row r="24" spans="1:15" ht="14.1" customHeight="1" x14ac:dyDescent="0.25">
      <c r="A24" s="34">
        <f t="shared" si="1"/>
        <v>11</v>
      </c>
      <c r="B24" s="9" t="s">
        <v>23</v>
      </c>
      <c r="C24" s="9" t="s">
        <v>58</v>
      </c>
      <c r="D24" s="10">
        <v>44862</v>
      </c>
      <c r="E24" s="31">
        <v>0</v>
      </c>
      <c r="F24" s="11" t="s">
        <v>17</v>
      </c>
      <c r="G24" s="12">
        <v>54</v>
      </c>
      <c r="H24" s="13">
        <f t="shared" si="0"/>
        <v>0</v>
      </c>
      <c r="I24" s="1"/>
      <c r="J24" s="1"/>
      <c r="K24" s="1"/>
      <c r="L24" s="1"/>
      <c r="M24" s="1"/>
      <c r="N24" s="1"/>
      <c r="O24" s="1"/>
    </row>
    <row r="25" spans="1:15" ht="14.1" customHeight="1" x14ac:dyDescent="0.25">
      <c r="A25" s="34">
        <f t="shared" si="1"/>
        <v>12</v>
      </c>
      <c r="B25" s="9" t="s">
        <v>24</v>
      </c>
      <c r="C25" s="9" t="s">
        <v>59</v>
      </c>
      <c r="D25" s="10">
        <v>45267</v>
      </c>
      <c r="E25" s="31">
        <v>23</v>
      </c>
      <c r="F25" s="11" t="s">
        <v>102</v>
      </c>
      <c r="G25" s="46">
        <v>29.5</v>
      </c>
      <c r="H25" s="13">
        <f t="shared" si="0"/>
        <v>678.5</v>
      </c>
      <c r="I25" s="1"/>
      <c r="J25" s="1"/>
      <c r="K25" s="1"/>
      <c r="L25" s="1"/>
      <c r="M25" s="1"/>
      <c r="N25" s="1"/>
      <c r="O25" s="1"/>
    </row>
    <row r="26" spans="1:15" ht="14.1" customHeight="1" x14ac:dyDescent="0.25">
      <c r="A26" s="34">
        <f t="shared" si="1"/>
        <v>13</v>
      </c>
      <c r="B26" s="9" t="s">
        <v>25</v>
      </c>
      <c r="C26" s="9" t="s">
        <v>124</v>
      </c>
      <c r="D26" s="10">
        <v>44862</v>
      </c>
      <c r="E26" s="31">
        <v>6</v>
      </c>
      <c r="F26" s="11" t="s">
        <v>102</v>
      </c>
      <c r="G26" s="12">
        <v>19.5</v>
      </c>
      <c r="H26" s="13">
        <f t="shared" si="0"/>
        <v>117</v>
      </c>
      <c r="I26" s="1"/>
      <c r="J26" s="1"/>
      <c r="K26" s="1"/>
      <c r="L26" s="1"/>
      <c r="M26" s="1"/>
      <c r="N26" s="1"/>
      <c r="O26" s="1"/>
    </row>
    <row r="27" spans="1:15" ht="14.1" customHeight="1" x14ac:dyDescent="0.25">
      <c r="A27" s="34">
        <f t="shared" si="1"/>
        <v>14</v>
      </c>
      <c r="B27" s="9" t="s">
        <v>26</v>
      </c>
      <c r="C27" s="9" t="s">
        <v>60</v>
      </c>
      <c r="D27" s="10">
        <v>45107</v>
      </c>
      <c r="E27" s="31">
        <v>107</v>
      </c>
      <c r="F27" s="11" t="s">
        <v>150</v>
      </c>
      <c r="G27" s="12">
        <v>279</v>
      </c>
      <c r="H27" s="13">
        <f t="shared" si="0"/>
        <v>29853</v>
      </c>
      <c r="I27" s="1"/>
      <c r="J27" s="1"/>
      <c r="K27" s="1"/>
      <c r="L27" s="1"/>
      <c r="M27" s="1"/>
      <c r="N27" s="1"/>
      <c r="O27" s="1"/>
    </row>
    <row r="28" spans="1:15" ht="14.1" customHeight="1" x14ac:dyDescent="0.25">
      <c r="A28" s="34">
        <f t="shared" si="1"/>
        <v>15</v>
      </c>
      <c r="B28" s="9" t="s">
        <v>27</v>
      </c>
      <c r="C28" s="9" t="s">
        <v>61</v>
      </c>
      <c r="D28" s="10">
        <v>45267</v>
      </c>
      <c r="E28" s="31">
        <v>11</v>
      </c>
      <c r="F28" s="11" t="s">
        <v>150</v>
      </c>
      <c r="G28" s="12">
        <v>254.88</v>
      </c>
      <c r="H28" s="13">
        <f t="shared" si="0"/>
        <v>2803.68</v>
      </c>
      <c r="I28" s="1"/>
      <c r="J28" s="1"/>
      <c r="K28" s="1"/>
      <c r="L28" s="1"/>
      <c r="M28" s="1"/>
      <c r="N28" s="1"/>
      <c r="O28" s="1"/>
    </row>
    <row r="29" spans="1:15" ht="14.1" customHeight="1" x14ac:dyDescent="0.25">
      <c r="A29" s="34">
        <f t="shared" si="1"/>
        <v>16</v>
      </c>
      <c r="B29" s="9" t="s">
        <v>28</v>
      </c>
      <c r="C29" s="9" t="s">
        <v>62</v>
      </c>
      <c r="D29" s="10">
        <v>45205</v>
      </c>
      <c r="E29" s="31">
        <v>31</v>
      </c>
      <c r="F29" s="11" t="s">
        <v>102</v>
      </c>
      <c r="G29" s="46">
        <v>47.2</v>
      </c>
      <c r="H29" s="13">
        <f t="shared" si="0"/>
        <v>1463.2</v>
      </c>
      <c r="I29" s="1"/>
      <c r="J29" s="1"/>
      <c r="K29" s="1"/>
      <c r="L29" s="1"/>
      <c r="M29" s="1"/>
      <c r="N29" s="1"/>
      <c r="O29" s="1"/>
    </row>
    <row r="30" spans="1:15" ht="14.1" customHeight="1" x14ac:dyDescent="0.25">
      <c r="A30" s="34">
        <f t="shared" si="1"/>
        <v>17</v>
      </c>
      <c r="B30" s="9" t="s">
        <v>29</v>
      </c>
      <c r="C30" s="9" t="s">
        <v>63</v>
      </c>
      <c r="D30" s="10">
        <v>45205</v>
      </c>
      <c r="E30" s="32">
        <v>363</v>
      </c>
      <c r="F30" s="17" t="s">
        <v>102</v>
      </c>
      <c r="G30" s="12">
        <v>3.23</v>
      </c>
      <c r="H30" s="13">
        <f t="shared" si="0"/>
        <v>1172.49</v>
      </c>
      <c r="I30" s="1"/>
      <c r="J30" s="1"/>
      <c r="K30" s="1"/>
      <c r="L30" s="1"/>
      <c r="M30" s="1"/>
      <c r="N30" s="1"/>
      <c r="O30" s="1"/>
    </row>
    <row r="31" spans="1:15" ht="14.1" customHeight="1" x14ac:dyDescent="0.25">
      <c r="A31" s="34">
        <f t="shared" si="1"/>
        <v>18</v>
      </c>
      <c r="B31" s="9" t="s">
        <v>30</v>
      </c>
      <c r="C31" s="9" t="s">
        <v>64</v>
      </c>
      <c r="D31" s="10">
        <v>44747</v>
      </c>
      <c r="E31" s="31">
        <v>21</v>
      </c>
      <c r="F31" s="11" t="s">
        <v>17</v>
      </c>
      <c r="G31" s="12">
        <v>64</v>
      </c>
      <c r="H31" s="13">
        <f t="shared" si="0"/>
        <v>1344</v>
      </c>
      <c r="I31" s="1"/>
      <c r="J31" s="1"/>
      <c r="K31" s="1"/>
      <c r="L31" s="1"/>
      <c r="M31" s="1"/>
      <c r="N31" s="1"/>
      <c r="O31" s="1"/>
    </row>
    <row r="32" spans="1:15" ht="14.1" customHeight="1" x14ac:dyDescent="0.25">
      <c r="A32" s="34">
        <f t="shared" si="1"/>
        <v>19</v>
      </c>
      <c r="B32" s="9" t="s">
        <v>31</v>
      </c>
      <c r="C32" s="9" t="s">
        <v>65</v>
      </c>
      <c r="D32" s="10">
        <v>45267</v>
      </c>
      <c r="E32" s="31">
        <v>48</v>
      </c>
      <c r="F32" s="11" t="s">
        <v>102</v>
      </c>
      <c r="G32" s="12">
        <v>29.5</v>
      </c>
      <c r="H32" s="13">
        <f t="shared" si="0"/>
        <v>1416</v>
      </c>
      <c r="I32" s="1"/>
      <c r="J32" s="1"/>
      <c r="K32" s="1"/>
      <c r="L32" s="1"/>
      <c r="M32" s="1"/>
      <c r="N32" s="1"/>
      <c r="O32" s="1"/>
    </row>
    <row r="33" spans="1:15" ht="14.1" customHeight="1" x14ac:dyDescent="0.25">
      <c r="A33" s="34">
        <f t="shared" si="1"/>
        <v>20</v>
      </c>
      <c r="B33" s="9" t="s">
        <v>32</v>
      </c>
      <c r="C33" s="9" t="s">
        <v>66</v>
      </c>
      <c r="D33" s="10">
        <v>45267</v>
      </c>
      <c r="E33" s="31">
        <v>37</v>
      </c>
      <c r="F33" s="11" t="s">
        <v>102</v>
      </c>
      <c r="G33" s="12">
        <v>53.1</v>
      </c>
      <c r="H33" s="13">
        <f t="shared" si="0"/>
        <v>1964.7</v>
      </c>
      <c r="I33" s="1"/>
      <c r="J33" s="1"/>
      <c r="K33" s="1"/>
      <c r="L33" s="1"/>
      <c r="M33" s="1"/>
      <c r="N33" s="1"/>
      <c r="O33" s="1"/>
    </row>
    <row r="34" spans="1:15" ht="14.1" customHeight="1" x14ac:dyDescent="0.25">
      <c r="A34" s="34">
        <f t="shared" si="1"/>
        <v>21</v>
      </c>
      <c r="B34" s="9" t="s">
        <v>33</v>
      </c>
      <c r="C34" s="9" t="s">
        <v>67</v>
      </c>
      <c r="D34" s="10">
        <v>45205</v>
      </c>
      <c r="E34" s="31">
        <v>41</v>
      </c>
      <c r="F34" s="11" t="s">
        <v>17</v>
      </c>
      <c r="G34" s="12">
        <v>35.83</v>
      </c>
      <c r="H34" s="13">
        <f t="shared" si="0"/>
        <v>1469.03</v>
      </c>
      <c r="I34" s="1"/>
      <c r="J34" s="1"/>
      <c r="K34" s="1"/>
      <c r="L34" s="1"/>
      <c r="M34" s="1"/>
      <c r="N34" s="1"/>
      <c r="O34" s="1"/>
    </row>
    <row r="35" spans="1:15" ht="14.1" customHeight="1" x14ac:dyDescent="0.25">
      <c r="A35" s="34">
        <f t="shared" si="1"/>
        <v>22</v>
      </c>
      <c r="B35" s="9" t="s">
        <v>34</v>
      </c>
      <c r="C35" s="9" t="s">
        <v>68</v>
      </c>
      <c r="D35" s="10">
        <v>45001</v>
      </c>
      <c r="E35" s="31">
        <v>28</v>
      </c>
      <c r="F35" s="11" t="s">
        <v>102</v>
      </c>
      <c r="G35" s="12">
        <v>16.440000000000001</v>
      </c>
      <c r="H35" s="13">
        <f t="shared" si="0"/>
        <v>460.32000000000005</v>
      </c>
      <c r="I35" s="1"/>
      <c r="J35" s="1"/>
      <c r="K35" s="1"/>
      <c r="L35" s="1"/>
      <c r="M35" s="1"/>
      <c r="N35" s="1"/>
      <c r="O35" s="1"/>
    </row>
    <row r="36" spans="1:15" ht="14.1" customHeight="1" x14ac:dyDescent="0.25">
      <c r="A36" s="34">
        <f t="shared" si="1"/>
        <v>23</v>
      </c>
      <c r="B36" s="9" t="s">
        <v>35</v>
      </c>
      <c r="C36" s="9" t="s">
        <v>69</v>
      </c>
      <c r="D36" s="10">
        <v>44746</v>
      </c>
      <c r="E36" s="31">
        <v>0</v>
      </c>
      <c r="F36" s="11" t="s">
        <v>102</v>
      </c>
      <c r="G36" s="12">
        <v>472</v>
      </c>
      <c r="H36" s="13">
        <f t="shared" si="0"/>
        <v>0</v>
      </c>
      <c r="I36" s="1"/>
      <c r="J36" s="1"/>
      <c r="K36" s="1"/>
      <c r="L36" s="1"/>
      <c r="M36" s="1"/>
      <c r="N36" s="1"/>
      <c r="O36" s="1"/>
    </row>
    <row r="37" spans="1:15" ht="14.1" customHeight="1" x14ac:dyDescent="0.25">
      <c r="A37" s="34">
        <f t="shared" si="1"/>
        <v>24</v>
      </c>
      <c r="B37" s="9" t="s">
        <v>36</v>
      </c>
      <c r="C37" s="9" t="s">
        <v>70</v>
      </c>
      <c r="D37" s="10">
        <v>45267</v>
      </c>
      <c r="E37" s="31">
        <v>4</v>
      </c>
      <c r="F37" s="11" t="s">
        <v>102</v>
      </c>
      <c r="G37" s="12">
        <v>106.27</v>
      </c>
      <c r="H37" s="13">
        <f t="shared" si="0"/>
        <v>425.08</v>
      </c>
      <c r="I37" s="1"/>
      <c r="J37" s="1"/>
      <c r="K37" s="1"/>
      <c r="L37" s="1"/>
      <c r="M37" s="1"/>
      <c r="N37" s="1"/>
      <c r="O37" s="1"/>
    </row>
    <row r="38" spans="1:15" ht="14.1" customHeight="1" x14ac:dyDescent="0.25">
      <c r="A38" s="34">
        <f t="shared" si="1"/>
        <v>25</v>
      </c>
      <c r="B38" s="9" t="s">
        <v>37</v>
      </c>
      <c r="C38" s="9" t="s">
        <v>71</v>
      </c>
      <c r="D38" s="10">
        <v>44862</v>
      </c>
      <c r="E38" s="31">
        <v>243</v>
      </c>
      <c r="F38" s="17" t="s">
        <v>102</v>
      </c>
      <c r="G38" s="12">
        <v>5.5399000000000003</v>
      </c>
      <c r="H38" s="13">
        <f t="shared" si="0"/>
        <v>1346.1957</v>
      </c>
      <c r="I38" s="1"/>
      <c r="J38" s="1"/>
      <c r="K38" s="1"/>
      <c r="L38" s="1"/>
      <c r="M38" s="1"/>
      <c r="N38" s="1"/>
      <c r="O38" s="1"/>
    </row>
    <row r="39" spans="1:15" ht="14.1" customHeight="1" x14ac:dyDescent="0.25">
      <c r="A39" s="34">
        <f t="shared" si="1"/>
        <v>26</v>
      </c>
      <c r="B39" s="9" t="s">
        <v>38</v>
      </c>
      <c r="C39" s="9" t="s">
        <v>72</v>
      </c>
      <c r="D39" s="10">
        <v>45205</v>
      </c>
      <c r="E39" s="31">
        <v>11</v>
      </c>
      <c r="F39" s="11" t="s">
        <v>102</v>
      </c>
      <c r="G39" s="12">
        <v>36.18</v>
      </c>
      <c r="H39" s="13">
        <f t="shared" si="0"/>
        <v>397.98</v>
      </c>
      <c r="I39" s="1"/>
      <c r="J39" s="1"/>
      <c r="K39" s="1"/>
      <c r="L39" s="1"/>
      <c r="M39" s="1"/>
      <c r="N39" s="1"/>
      <c r="O39" s="1"/>
    </row>
    <row r="40" spans="1:15" ht="14.1" customHeight="1" x14ac:dyDescent="0.25">
      <c r="A40" s="34">
        <f t="shared" si="1"/>
        <v>27</v>
      </c>
      <c r="B40" s="9" t="s">
        <v>39</v>
      </c>
      <c r="C40" s="9" t="s">
        <v>73</v>
      </c>
      <c r="D40" s="10">
        <v>44862</v>
      </c>
      <c r="E40" s="31">
        <v>37</v>
      </c>
      <c r="F40" s="17" t="s">
        <v>102</v>
      </c>
      <c r="G40" s="12">
        <v>25.96</v>
      </c>
      <c r="H40" s="13">
        <f t="shared" si="0"/>
        <v>960.52</v>
      </c>
      <c r="I40" s="1"/>
      <c r="J40" s="1"/>
      <c r="K40" s="1"/>
      <c r="L40" s="1"/>
      <c r="M40" s="1"/>
      <c r="N40" s="1"/>
      <c r="O40" s="1"/>
    </row>
    <row r="41" spans="1:15" ht="14.1" customHeight="1" x14ac:dyDescent="0.25">
      <c r="A41" s="34">
        <f t="shared" si="1"/>
        <v>28</v>
      </c>
      <c r="B41" s="9" t="s">
        <v>40</v>
      </c>
      <c r="C41" s="9" t="s">
        <v>74</v>
      </c>
      <c r="D41" s="10">
        <v>45001</v>
      </c>
      <c r="E41" s="31">
        <v>3</v>
      </c>
      <c r="F41" s="17" t="s">
        <v>102</v>
      </c>
      <c r="G41" s="12">
        <v>440</v>
      </c>
      <c r="H41" s="13">
        <f t="shared" si="0"/>
        <v>1320</v>
      </c>
      <c r="I41" s="1"/>
      <c r="J41" s="1"/>
      <c r="K41" s="1"/>
      <c r="L41" s="1"/>
      <c r="M41" s="1"/>
      <c r="N41" s="1"/>
      <c r="O41" s="1"/>
    </row>
    <row r="42" spans="1:15" ht="14.1" customHeight="1" x14ac:dyDescent="0.25">
      <c r="A42" s="34">
        <f t="shared" si="1"/>
        <v>29</v>
      </c>
      <c r="B42" s="9" t="s">
        <v>41</v>
      </c>
      <c r="C42" s="9" t="s">
        <v>75</v>
      </c>
      <c r="D42" s="10">
        <v>44629</v>
      </c>
      <c r="E42" s="31">
        <v>0</v>
      </c>
      <c r="F42" s="11" t="s">
        <v>102</v>
      </c>
      <c r="G42" s="12">
        <v>556.78</v>
      </c>
      <c r="H42" s="13">
        <f t="shared" si="0"/>
        <v>0</v>
      </c>
      <c r="I42" s="1"/>
      <c r="J42" s="1"/>
      <c r="K42" s="1"/>
      <c r="L42" s="1"/>
      <c r="M42" s="1"/>
      <c r="N42" s="1"/>
      <c r="O42" s="1"/>
    </row>
    <row r="43" spans="1:15" ht="14.1" customHeight="1" x14ac:dyDescent="0.25">
      <c r="A43" s="34">
        <f t="shared" si="1"/>
        <v>30</v>
      </c>
      <c r="B43" s="9" t="s">
        <v>42</v>
      </c>
      <c r="C43" s="9" t="s">
        <v>76</v>
      </c>
      <c r="D43" s="10">
        <v>45001</v>
      </c>
      <c r="E43" s="31">
        <v>21</v>
      </c>
      <c r="F43" s="11" t="s">
        <v>17</v>
      </c>
      <c r="G43" s="12">
        <v>44.54</v>
      </c>
      <c r="H43" s="13">
        <f t="shared" si="0"/>
        <v>935.34</v>
      </c>
      <c r="I43" s="1"/>
      <c r="J43" s="1"/>
      <c r="K43" s="1"/>
      <c r="L43" s="1"/>
      <c r="M43" s="1"/>
      <c r="N43" s="1"/>
      <c r="O43" s="1"/>
    </row>
    <row r="44" spans="1:15" ht="14.1" customHeight="1" x14ac:dyDescent="0.25">
      <c r="A44" s="34">
        <f t="shared" si="1"/>
        <v>31</v>
      </c>
      <c r="B44" s="9" t="s">
        <v>43</v>
      </c>
      <c r="C44" s="9" t="s">
        <v>77</v>
      </c>
      <c r="D44" s="10">
        <v>44747</v>
      </c>
      <c r="E44" s="31">
        <v>2</v>
      </c>
      <c r="F44" s="11" t="s">
        <v>17</v>
      </c>
      <c r="G44" s="12">
        <v>50.34</v>
      </c>
      <c r="H44" s="13">
        <f t="shared" si="0"/>
        <v>100.68</v>
      </c>
      <c r="I44" s="1"/>
      <c r="J44" s="1"/>
      <c r="K44" s="1"/>
      <c r="L44" s="1"/>
      <c r="M44" s="1"/>
      <c r="N44" s="1"/>
      <c r="O44" s="1"/>
    </row>
    <row r="45" spans="1:15" ht="14.1" customHeight="1" x14ac:dyDescent="0.25">
      <c r="A45" s="34">
        <f t="shared" si="1"/>
        <v>32</v>
      </c>
      <c r="B45" s="9" t="s">
        <v>44</v>
      </c>
      <c r="C45" s="9" t="s">
        <v>78</v>
      </c>
      <c r="D45" s="10">
        <v>45107</v>
      </c>
      <c r="E45" s="31">
        <v>147</v>
      </c>
      <c r="F45" s="17" t="s">
        <v>102</v>
      </c>
      <c r="G45" s="12">
        <v>5.9</v>
      </c>
      <c r="H45" s="13">
        <f t="shared" si="0"/>
        <v>867.30000000000007</v>
      </c>
      <c r="I45" s="1"/>
      <c r="J45" s="1"/>
      <c r="K45" s="1"/>
      <c r="L45" s="1"/>
      <c r="M45" s="1"/>
      <c r="N45" s="1"/>
      <c r="O45" s="1"/>
    </row>
    <row r="46" spans="1:15" ht="14.1" customHeight="1" x14ac:dyDescent="0.25">
      <c r="A46" s="34">
        <f t="shared" si="1"/>
        <v>33</v>
      </c>
      <c r="B46" s="9" t="s">
        <v>45</v>
      </c>
      <c r="C46" s="9" t="s">
        <v>79</v>
      </c>
      <c r="D46" s="10">
        <v>45107</v>
      </c>
      <c r="E46" s="31">
        <v>17</v>
      </c>
      <c r="F46" s="11" t="s">
        <v>17</v>
      </c>
      <c r="G46" s="12">
        <v>35.4</v>
      </c>
      <c r="H46" s="13">
        <f t="shared" si="0"/>
        <v>601.79999999999995</v>
      </c>
      <c r="I46" s="1"/>
      <c r="J46" s="1"/>
      <c r="K46" s="1"/>
      <c r="L46" s="1"/>
      <c r="M46" s="1"/>
      <c r="N46" s="1"/>
      <c r="O46" s="1"/>
    </row>
    <row r="47" spans="1:15" ht="14.1" customHeight="1" x14ac:dyDescent="0.25">
      <c r="A47" s="34">
        <f t="shared" si="1"/>
        <v>34</v>
      </c>
      <c r="B47" s="9" t="s">
        <v>46</v>
      </c>
      <c r="C47" s="9" t="s">
        <v>80</v>
      </c>
      <c r="D47" s="10">
        <v>44629</v>
      </c>
      <c r="E47" s="31">
        <v>0</v>
      </c>
      <c r="F47" s="11" t="s">
        <v>102</v>
      </c>
      <c r="G47" s="12">
        <v>216.95</v>
      </c>
      <c r="H47" s="13">
        <f t="shared" si="0"/>
        <v>0</v>
      </c>
      <c r="I47" s="1"/>
      <c r="J47" s="1"/>
      <c r="K47" s="1"/>
      <c r="L47" s="1"/>
      <c r="M47" s="1"/>
      <c r="N47" s="1"/>
      <c r="O47" s="1"/>
    </row>
    <row r="48" spans="1:15" ht="14.1" customHeight="1" x14ac:dyDescent="0.25">
      <c r="A48" s="34">
        <f t="shared" si="1"/>
        <v>35</v>
      </c>
      <c r="B48" s="9" t="s">
        <v>47</v>
      </c>
      <c r="C48" s="9" t="s">
        <v>81</v>
      </c>
      <c r="D48" s="10">
        <v>45001</v>
      </c>
      <c r="E48" s="31">
        <v>2</v>
      </c>
      <c r="F48" s="11" t="s">
        <v>102</v>
      </c>
      <c r="G48" s="12">
        <v>337</v>
      </c>
      <c r="H48" s="13">
        <f t="shared" si="0"/>
        <v>674</v>
      </c>
      <c r="I48" s="1"/>
      <c r="J48" s="1"/>
      <c r="K48" s="1"/>
      <c r="L48" s="1"/>
      <c r="M48" s="1"/>
      <c r="N48" s="1"/>
      <c r="O48" s="1"/>
    </row>
    <row r="49" spans="1:15" ht="14.1" customHeight="1" x14ac:dyDescent="0.25">
      <c r="A49" s="34">
        <f t="shared" si="1"/>
        <v>36</v>
      </c>
      <c r="B49" s="9" t="s">
        <v>48</v>
      </c>
      <c r="C49" s="9" t="s">
        <v>82</v>
      </c>
      <c r="D49" s="10">
        <v>44629</v>
      </c>
      <c r="E49" s="31">
        <v>0</v>
      </c>
      <c r="F49" s="11" t="s">
        <v>151</v>
      </c>
      <c r="G49" s="12">
        <v>1835</v>
      </c>
      <c r="H49" s="13">
        <f t="shared" si="0"/>
        <v>0</v>
      </c>
      <c r="I49" s="1"/>
      <c r="J49" s="1"/>
      <c r="K49" s="1"/>
      <c r="L49" s="1"/>
      <c r="M49" s="1"/>
      <c r="N49" s="1"/>
      <c r="O49" s="1"/>
    </row>
    <row r="50" spans="1:15" ht="14.1" customHeight="1" x14ac:dyDescent="0.25">
      <c r="A50" s="34">
        <f t="shared" si="1"/>
        <v>37</v>
      </c>
      <c r="B50" s="9" t="s">
        <v>49</v>
      </c>
      <c r="C50" s="9" t="s">
        <v>83</v>
      </c>
      <c r="D50" s="10">
        <v>44629</v>
      </c>
      <c r="E50" s="31">
        <v>0</v>
      </c>
      <c r="F50" s="11" t="s">
        <v>102</v>
      </c>
      <c r="G50" s="12">
        <v>127.2</v>
      </c>
      <c r="H50" s="13">
        <f t="shared" si="0"/>
        <v>0</v>
      </c>
      <c r="I50" s="1"/>
      <c r="J50" s="1"/>
      <c r="K50" s="1"/>
      <c r="L50" s="1"/>
      <c r="M50" s="1"/>
      <c r="N50" s="1"/>
      <c r="O50" s="1"/>
    </row>
    <row r="51" spans="1:15" ht="14.1" customHeight="1" x14ac:dyDescent="0.25">
      <c r="A51" s="34">
        <f t="shared" si="1"/>
        <v>38</v>
      </c>
      <c r="B51" s="9" t="s">
        <v>50</v>
      </c>
      <c r="C51" s="9" t="s">
        <v>84</v>
      </c>
      <c r="D51" s="10">
        <v>45001</v>
      </c>
      <c r="E51" s="31">
        <v>7</v>
      </c>
      <c r="F51" s="11" t="s">
        <v>102</v>
      </c>
      <c r="G51" s="12">
        <v>29</v>
      </c>
      <c r="H51" s="13">
        <f t="shared" si="0"/>
        <v>203</v>
      </c>
      <c r="I51" s="1"/>
      <c r="J51" s="1"/>
      <c r="K51" s="1"/>
      <c r="L51" s="1"/>
      <c r="M51" s="1"/>
      <c r="N51" s="1"/>
      <c r="O51" s="1"/>
    </row>
    <row r="52" spans="1:15" ht="14.1" customHeight="1" x14ac:dyDescent="0.25">
      <c r="A52" s="34">
        <f t="shared" si="1"/>
        <v>39</v>
      </c>
      <c r="B52" s="9" t="s">
        <v>51</v>
      </c>
      <c r="C52" s="9" t="s">
        <v>85</v>
      </c>
      <c r="D52" s="10">
        <v>44629</v>
      </c>
      <c r="E52" s="31">
        <v>0</v>
      </c>
      <c r="F52" s="11" t="s">
        <v>102</v>
      </c>
      <c r="G52" s="12">
        <v>12.69</v>
      </c>
      <c r="H52" s="13">
        <f t="shared" si="0"/>
        <v>0</v>
      </c>
      <c r="I52" s="1"/>
      <c r="J52" s="1"/>
      <c r="K52" s="1"/>
      <c r="L52" s="1"/>
      <c r="M52" s="1"/>
      <c r="N52" s="1"/>
      <c r="O52" s="1"/>
    </row>
    <row r="53" spans="1:15" ht="14.1" customHeight="1" x14ac:dyDescent="0.25">
      <c r="A53" s="34">
        <f t="shared" si="1"/>
        <v>40</v>
      </c>
      <c r="B53" s="9" t="s">
        <v>52</v>
      </c>
      <c r="C53" s="9" t="s">
        <v>86</v>
      </c>
      <c r="D53" s="10">
        <v>45001</v>
      </c>
      <c r="E53" s="31">
        <v>0</v>
      </c>
      <c r="F53" s="11" t="s">
        <v>102</v>
      </c>
      <c r="G53" s="12">
        <v>19.34</v>
      </c>
      <c r="H53" s="13">
        <f t="shared" si="0"/>
        <v>0</v>
      </c>
      <c r="I53" s="1"/>
      <c r="J53" s="1"/>
      <c r="K53" s="1"/>
      <c r="L53" s="1"/>
      <c r="M53" s="1"/>
      <c r="N53" s="1"/>
      <c r="O53" s="1"/>
    </row>
    <row r="54" spans="1:15" ht="14.1" customHeight="1" x14ac:dyDescent="0.25">
      <c r="A54" s="34">
        <f t="shared" si="1"/>
        <v>41</v>
      </c>
      <c r="B54" s="9" t="s">
        <v>94</v>
      </c>
      <c r="C54" s="9" t="s">
        <v>87</v>
      </c>
      <c r="D54" s="10">
        <v>45001</v>
      </c>
      <c r="E54" s="31">
        <v>10</v>
      </c>
      <c r="F54" s="11" t="s">
        <v>102</v>
      </c>
      <c r="G54" s="12">
        <v>25.53</v>
      </c>
      <c r="H54" s="13">
        <f t="shared" si="0"/>
        <v>255.3</v>
      </c>
      <c r="I54" s="1"/>
      <c r="J54" s="1"/>
      <c r="K54" s="1"/>
      <c r="L54" s="1"/>
      <c r="M54" s="1"/>
      <c r="N54" s="1"/>
      <c r="O54" s="1"/>
    </row>
    <row r="55" spans="1:15" ht="14.1" customHeight="1" x14ac:dyDescent="0.25">
      <c r="A55" s="34">
        <f t="shared" si="1"/>
        <v>42</v>
      </c>
      <c r="B55" s="9" t="s">
        <v>95</v>
      </c>
      <c r="C55" s="9" t="s">
        <v>88</v>
      </c>
      <c r="D55" s="10">
        <v>45001</v>
      </c>
      <c r="E55" s="31">
        <v>1</v>
      </c>
      <c r="F55" s="11" t="s">
        <v>102</v>
      </c>
      <c r="G55" s="12">
        <v>640</v>
      </c>
      <c r="H55" s="13">
        <f t="shared" si="0"/>
        <v>640</v>
      </c>
      <c r="I55" s="1"/>
      <c r="J55" s="1"/>
      <c r="K55" s="1"/>
      <c r="L55" s="1"/>
      <c r="M55" s="1"/>
      <c r="N55" s="1"/>
      <c r="O55" s="1"/>
    </row>
    <row r="56" spans="1:15" ht="14.1" customHeight="1" x14ac:dyDescent="0.25">
      <c r="A56" s="34">
        <f t="shared" si="1"/>
        <v>43</v>
      </c>
      <c r="B56" s="9" t="s">
        <v>96</v>
      </c>
      <c r="C56" s="9" t="s">
        <v>89</v>
      </c>
      <c r="D56" s="10">
        <v>45267</v>
      </c>
      <c r="E56" s="31">
        <v>7</v>
      </c>
      <c r="F56" s="11" t="s">
        <v>102</v>
      </c>
      <c r="G56" s="12">
        <v>45.74</v>
      </c>
      <c r="H56" s="13">
        <f t="shared" si="0"/>
        <v>320.18</v>
      </c>
      <c r="I56" s="1"/>
      <c r="J56" s="1"/>
      <c r="K56" s="1"/>
      <c r="L56" s="1"/>
      <c r="M56" s="1"/>
      <c r="N56" s="1"/>
      <c r="O56" s="1"/>
    </row>
    <row r="57" spans="1:15" ht="14.1" customHeight="1" x14ac:dyDescent="0.25">
      <c r="A57" s="34">
        <f t="shared" si="1"/>
        <v>44</v>
      </c>
      <c r="B57" s="9" t="s">
        <v>97</v>
      </c>
      <c r="C57" s="9" t="s">
        <v>90</v>
      </c>
      <c r="D57" s="10">
        <v>44629</v>
      </c>
      <c r="E57" s="31">
        <v>7</v>
      </c>
      <c r="F57" s="11" t="s">
        <v>102</v>
      </c>
      <c r="G57" s="12">
        <v>550.85</v>
      </c>
      <c r="H57" s="13">
        <f t="shared" si="0"/>
        <v>3855.9500000000003</v>
      </c>
      <c r="I57" s="1"/>
      <c r="J57" s="1"/>
      <c r="K57" s="1"/>
      <c r="L57" s="1"/>
      <c r="M57" s="1"/>
      <c r="N57" s="1"/>
      <c r="O57" s="1"/>
    </row>
    <row r="58" spans="1:15" ht="14.1" customHeight="1" x14ac:dyDescent="0.25">
      <c r="A58" s="34">
        <f t="shared" si="1"/>
        <v>45</v>
      </c>
      <c r="B58" s="9" t="s">
        <v>98</v>
      </c>
      <c r="C58" s="9" t="s">
        <v>91</v>
      </c>
      <c r="D58" s="10">
        <v>44629</v>
      </c>
      <c r="E58" s="31">
        <v>5</v>
      </c>
      <c r="F58" s="11" t="s">
        <v>102</v>
      </c>
      <c r="G58" s="12">
        <v>766.1</v>
      </c>
      <c r="H58" s="13">
        <f t="shared" si="0"/>
        <v>3830.5</v>
      </c>
      <c r="I58" s="1"/>
      <c r="J58" s="1"/>
      <c r="K58" s="1"/>
      <c r="L58" s="1"/>
      <c r="M58" s="1"/>
      <c r="N58" s="1"/>
      <c r="O58" s="1"/>
    </row>
    <row r="59" spans="1:15" ht="14.1" customHeight="1" x14ac:dyDescent="0.25">
      <c r="A59" s="34">
        <f t="shared" si="1"/>
        <v>46</v>
      </c>
      <c r="B59" s="9" t="s">
        <v>99</v>
      </c>
      <c r="C59" s="9" t="s">
        <v>92</v>
      </c>
      <c r="D59" s="10">
        <v>44629</v>
      </c>
      <c r="E59" s="31">
        <v>6</v>
      </c>
      <c r="F59" s="11" t="s">
        <v>102</v>
      </c>
      <c r="G59" s="12">
        <v>625.41999999999996</v>
      </c>
      <c r="H59" s="13">
        <f t="shared" si="0"/>
        <v>3752.5199999999995</v>
      </c>
      <c r="I59" s="1"/>
      <c r="J59" s="1"/>
      <c r="K59" s="1"/>
      <c r="L59" s="1"/>
      <c r="M59" s="1"/>
      <c r="N59" s="1"/>
      <c r="O59" s="1"/>
    </row>
    <row r="60" spans="1:15" ht="14.1" customHeight="1" x14ac:dyDescent="0.25">
      <c r="A60" s="34">
        <f t="shared" si="1"/>
        <v>47</v>
      </c>
      <c r="B60" s="9" t="s">
        <v>100</v>
      </c>
      <c r="C60" s="9" t="s">
        <v>93</v>
      </c>
      <c r="D60" s="10">
        <v>44631</v>
      </c>
      <c r="E60" s="31">
        <v>0</v>
      </c>
      <c r="F60" s="11" t="s">
        <v>102</v>
      </c>
      <c r="G60" s="12">
        <v>352.18</v>
      </c>
      <c r="H60" s="13">
        <f t="shared" si="0"/>
        <v>0</v>
      </c>
      <c r="I60" s="1"/>
      <c r="J60" s="1"/>
      <c r="K60" s="1"/>
      <c r="L60" s="1"/>
      <c r="M60" s="1"/>
      <c r="N60" s="1"/>
      <c r="O60" s="1"/>
    </row>
    <row r="61" spans="1:15" ht="14.1" customHeight="1" x14ac:dyDescent="0.25">
      <c r="A61" s="34">
        <f t="shared" si="1"/>
        <v>48</v>
      </c>
      <c r="B61" s="9" t="s">
        <v>101</v>
      </c>
      <c r="C61" s="35" t="s">
        <v>499</v>
      </c>
      <c r="D61" s="10">
        <v>45272</v>
      </c>
      <c r="E61" s="31">
        <v>60</v>
      </c>
      <c r="F61" s="11" t="s">
        <v>15</v>
      </c>
      <c r="G61" s="12">
        <v>78.12</v>
      </c>
      <c r="H61" s="13">
        <f t="shared" si="0"/>
        <v>4687.2000000000007</v>
      </c>
      <c r="I61" s="1"/>
      <c r="J61" s="1"/>
      <c r="K61" s="1"/>
      <c r="L61" s="1"/>
      <c r="M61" s="1"/>
      <c r="N61" s="1"/>
      <c r="O61" s="1"/>
    </row>
    <row r="62" spans="1:15" ht="14.1" customHeight="1" x14ac:dyDescent="0.25">
      <c r="A62" s="34">
        <f t="shared" si="1"/>
        <v>49</v>
      </c>
      <c r="B62" s="9" t="s">
        <v>103</v>
      </c>
      <c r="C62" s="9" t="s">
        <v>125</v>
      </c>
      <c r="D62" s="10">
        <v>45272</v>
      </c>
      <c r="E62" s="31">
        <v>270</v>
      </c>
      <c r="F62" s="11" t="s">
        <v>15</v>
      </c>
      <c r="G62" s="12">
        <v>47.636600000000001</v>
      </c>
      <c r="H62" s="13">
        <f t="shared" si="0"/>
        <v>12861.882</v>
      </c>
      <c r="I62" s="1"/>
      <c r="J62" s="1"/>
      <c r="K62" s="1"/>
      <c r="L62" s="1"/>
      <c r="M62" s="1"/>
      <c r="N62" s="1"/>
      <c r="O62" s="1"/>
    </row>
    <row r="63" spans="1:15" ht="14.1" customHeight="1" x14ac:dyDescent="0.25">
      <c r="A63" s="34">
        <f t="shared" si="1"/>
        <v>50</v>
      </c>
      <c r="B63" s="9" t="s">
        <v>104</v>
      </c>
      <c r="C63" s="9" t="s">
        <v>126</v>
      </c>
      <c r="D63" s="10">
        <v>45188</v>
      </c>
      <c r="E63" s="31">
        <v>54</v>
      </c>
      <c r="F63" s="11" t="s">
        <v>15</v>
      </c>
      <c r="G63" s="12">
        <v>21.24</v>
      </c>
      <c r="H63" s="13">
        <f t="shared" si="0"/>
        <v>1146.9599999999998</v>
      </c>
      <c r="I63" s="1"/>
      <c r="J63" s="1"/>
      <c r="K63" s="1"/>
      <c r="L63" s="1"/>
      <c r="M63" s="1"/>
      <c r="N63" s="1"/>
      <c r="O63" s="1"/>
    </row>
    <row r="64" spans="1:15" ht="14.1" customHeight="1" x14ac:dyDescent="0.25">
      <c r="A64" s="34">
        <f t="shared" si="1"/>
        <v>51</v>
      </c>
      <c r="B64" s="9" t="s">
        <v>105</v>
      </c>
      <c r="C64" s="9" t="s">
        <v>127</v>
      </c>
      <c r="D64" s="10">
        <v>45188</v>
      </c>
      <c r="E64" s="31">
        <v>33</v>
      </c>
      <c r="F64" s="11" t="s">
        <v>15</v>
      </c>
      <c r="G64" s="12">
        <v>21.24</v>
      </c>
      <c r="H64" s="13">
        <f t="shared" si="0"/>
        <v>700.92</v>
      </c>
      <c r="I64" s="1"/>
      <c r="J64" s="1"/>
      <c r="K64" s="1"/>
      <c r="L64" s="1"/>
      <c r="M64" s="1"/>
      <c r="N64" s="1"/>
      <c r="O64" s="1"/>
    </row>
    <row r="65" spans="1:15" ht="14.1" customHeight="1" x14ac:dyDescent="0.25">
      <c r="A65" s="34">
        <f t="shared" si="1"/>
        <v>52</v>
      </c>
      <c r="B65" s="9" t="s">
        <v>106</v>
      </c>
      <c r="C65" s="9" t="s">
        <v>128</v>
      </c>
      <c r="D65" s="10">
        <v>45259</v>
      </c>
      <c r="E65" s="31">
        <v>8</v>
      </c>
      <c r="F65" s="11" t="s">
        <v>102</v>
      </c>
      <c r="G65" s="25">
        <v>61.36</v>
      </c>
      <c r="H65" s="13">
        <f t="shared" si="0"/>
        <v>490.88</v>
      </c>
      <c r="I65" s="1"/>
      <c r="J65" s="1"/>
      <c r="K65" s="1"/>
      <c r="L65" s="1"/>
      <c r="M65" s="1"/>
      <c r="N65" s="1"/>
      <c r="O65" s="1"/>
    </row>
    <row r="66" spans="1:15" ht="14.1" customHeight="1" x14ac:dyDescent="0.25">
      <c r="A66" s="34">
        <f t="shared" si="1"/>
        <v>53</v>
      </c>
      <c r="B66" s="9" t="s">
        <v>107</v>
      </c>
      <c r="C66" s="9" t="s">
        <v>129</v>
      </c>
      <c r="D66" s="10">
        <v>44634</v>
      </c>
      <c r="E66" s="31">
        <v>0</v>
      </c>
      <c r="F66" s="11" t="s">
        <v>102</v>
      </c>
      <c r="G66" s="12">
        <v>465</v>
      </c>
      <c r="H66" s="13">
        <f t="shared" si="0"/>
        <v>0</v>
      </c>
      <c r="I66" s="1"/>
      <c r="J66" s="1"/>
      <c r="K66" s="1"/>
      <c r="L66" s="1"/>
      <c r="M66" s="1"/>
      <c r="N66" s="1"/>
      <c r="O66" s="1"/>
    </row>
    <row r="67" spans="1:15" ht="14.1" customHeight="1" x14ac:dyDescent="0.25">
      <c r="A67" s="34">
        <f t="shared" si="1"/>
        <v>54</v>
      </c>
      <c r="B67" s="9" t="s">
        <v>108</v>
      </c>
      <c r="C67" s="9" t="s">
        <v>130</v>
      </c>
      <c r="D67" s="10">
        <v>45259</v>
      </c>
      <c r="E67" s="31">
        <v>6</v>
      </c>
      <c r="F67" s="11" t="s">
        <v>102</v>
      </c>
      <c r="G67" s="12">
        <v>147.5</v>
      </c>
      <c r="H67" s="13">
        <f t="shared" si="0"/>
        <v>885</v>
      </c>
      <c r="J67" s="28"/>
      <c r="L67" s="1"/>
      <c r="M67" s="1"/>
      <c r="N67" s="1"/>
      <c r="O67" s="1"/>
    </row>
    <row r="68" spans="1:15" ht="15" x14ac:dyDescent="0.25">
      <c r="A68" s="34">
        <f t="shared" si="1"/>
        <v>55</v>
      </c>
      <c r="B68" s="9" t="s">
        <v>109</v>
      </c>
      <c r="C68" s="9" t="s">
        <v>131</v>
      </c>
      <c r="D68" s="10">
        <v>45259</v>
      </c>
      <c r="E68" s="31">
        <v>23</v>
      </c>
      <c r="F68" s="17" t="s">
        <v>102</v>
      </c>
      <c r="G68" s="12">
        <v>72.760000000000005</v>
      </c>
      <c r="H68" s="13">
        <f t="shared" si="0"/>
        <v>1673.48</v>
      </c>
    </row>
    <row r="69" spans="1:15" ht="15" x14ac:dyDescent="0.25">
      <c r="A69" s="34">
        <f t="shared" si="1"/>
        <v>56</v>
      </c>
      <c r="B69" s="9" t="s">
        <v>110</v>
      </c>
      <c r="C69" s="9" t="s">
        <v>132</v>
      </c>
      <c r="D69" s="10">
        <v>45259</v>
      </c>
      <c r="E69" s="31">
        <v>87</v>
      </c>
      <c r="F69" s="11" t="s">
        <v>15</v>
      </c>
      <c r="G69" s="12">
        <v>106.39660000000001</v>
      </c>
      <c r="H69" s="13">
        <f t="shared" si="0"/>
        <v>9256.5042000000012</v>
      </c>
    </row>
    <row r="70" spans="1:15" ht="15" x14ac:dyDescent="0.25">
      <c r="A70" s="34">
        <f t="shared" si="1"/>
        <v>57</v>
      </c>
      <c r="B70" s="9" t="s">
        <v>111</v>
      </c>
      <c r="C70" s="9" t="s">
        <v>133</v>
      </c>
      <c r="D70" s="10">
        <v>44973</v>
      </c>
      <c r="E70" s="31">
        <v>0</v>
      </c>
      <c r="F70" s="11" t="s">
        <v>102</v>
      </c>
      <c r="G70" s="12">
        <v>153.4</v>
      </c>
      <c r="H70" s="13">
        <f t="shared" si="0"/>
        <v>0</v>
      </c>
    </row>
    <row r="71" spans="1:15" ht="15" x14ac:dyDescent="0.25">
      <c r="A71" s="34">
        <f t="shared" si="1"/>
        <v>58</v>
      </c>
      <c r="B71" s="9" t="s">
        <v>112</v>
      </c>
      <c r="C71" s="9" t="s">
        <v>134</v>
      </c>
      <c r="D71" s="10">
        <v>44634</v>
      </c>
      <c r="E71" s="31">
        <v>0</v>
      </c>
      <c r="F71" s="11" t="s">
        <v>102</v>
      </c>
      <c r="G71" s="12">
        <v>575</v>
      </c>
      <c r="H71" s="13">
        <f t="shared" si="0"/>
        <v>0</v>
      </c>
    </row>
    <row r="72" spans="1:15" ht="15" x14ac:dyDescent="0.25">
      <c r="A72" s="34">
        <f t="shared" si="1"/>
        <v>59</v>
      </c>
      <c r="B72" s="9" t="s">
        <v>113</v>
      </c>
      <c r="C72" s="9" t="s">
        <v>153</v>
      </c>
      <c r="D72" s="10">
        <v>45190</v>
      </c>
      <c r="E72" s="31">
        <v>0</v>
      </c>
      <c r="F72" s="11" t="s">
        <v>15</v>
      </c>
      <c r="G72" s="12">
        <v>223.02</v>
      </c>
      <c r="H72" s="13">
        <f t="shared" si="0"/>
        <v>0</v>
      </c>
    </row>
    <row r="73" spans="1:15" ht="15" x14ac:dyDescent="0.25">
      <c r="A73" s="34">
        <f t="shared" si="1"/>
        <v>60</v>
      </c>
      <c r="B73" s="9" t="s">
        <v>114</v>
      </c>
      <c r="C73" s="9" t="s">
        <v>135</v>
      </c>
      <c r="D73" s="10">
        <v>45190</v>
      </c>
      <c r="E73" s="31">
        <v>2</v>
      </c>
      <c r="F73" s="11" t="s">
        <v>102</v>
      </c>
      <c r="G73" s="12">
        <v>162.84</v>
      </c>
      <c r="H73" s="13">
        <f t="shared" si="0"/>
        <v>325.68</v>
      </c>
    </row>
    <row r="74" spans="1:15" ht="15" x14ac:dyDescent="0.25">
      <c r="A74" s="34">
        <f t="shared" si="1"/>
        <v>61</v>
      </c>
      <c r="B74" s="9" t="s">
        <v>115</v>
      </c>
      <c r="C74" s="36" t="s">
        <v>606</v>
      </c>
      <c r="D74" s="10">
        <v>45190</v>
      </c>
      <c r="E74" s="31">
        <v>6</v>
      </c>
      <c r="F74" s="11" t="s">
        <v>15</v>
      </c>
      <c r="G74" s="12">
        <v>336.3</v>
      </c>
      <c r="H74" s="13">
        <f t="shared" si="0"/>
        <v>2017.8000000000002</v>
      </c>
    </row>
    <row r="75" spans="1:15" ht="15" x14ac:dyDescent="0.25">
      <c r="A75" s="34">
        <f t="shared" si="1"/>
        <v>62</v>
      </c>
      <c r="B75" s="9" t="s">
        <v>116</v>
      </c>
      <c r="C75" s="9" t="s">
        <v>136</v>
      </c>
      <c r="D75" s="10">
        <v>44634</v>
      </c>
      <c r="E75" s="31">
        <v>0</v>
      </c>
      <c r="F75" s="11" t="s">
        <v>15</v>
      </c>
      <c r="G75" s="12">
        <v>94</v>
      </c>
      <c r="H75" s="13">
        <f t="shared" si="0"/>
        <v>0</v>
      </c>
    </row>
    <row r="76" spans="1:15" ht="15" x14ac:dyDescent="0.25">
      <c r="A76" s="34">
        <f t="shared" si="1"/>
        <v>63</v>
      </c>
      <c r="B76" s="9" t="s">
        <v>117</v>
      </c>
      <c r="C76" s="9" t="s">
        <v>137</v>
      </c>
      <c r="D76" s="10">
        <v>45259</v>
      </c>
      <c r="E76" s="31">
        <v>9</v>
      </c>
      <c r="F76" s="11" t="s">
        <v>102</v>
      </c>
      <c r="G76" s="12">
        <v>50.74</v>
      </c>
      <c r="H76" s="13">
        <f t="shared" si="0"/>
        <v>456.66</v>
      </c>
    </row>
    <row r="77" spans="1:15" ht="15" x14ac:dyDescent="0.25">
      <c r="A77" s="34">
        <f t="shared" si="1"/>
        <v>64</v>
      </c>
      <c r="B77" s="9" t="s">
        <v>118</v>
      </c>
      <c r="C77" s="36" t="s">
        <v>604</v>
      </c>
      <c r="D77" s="27">
        <v>45259</v>
      </c>
      <c r="E77" s="31">
        <v>7</v>
      </c>
      <c r="F77" s="11" t="s">
        <v>123</v>
      </c>
      <c r="G77" s="12">
        <v>336.3</v>
      </c>
      <c r="H77" s="13">
        <f t="shared" si="0"/>
        <v>2354.1</v>
      </c>
    </row>
    <row r="78" spans="1:15" ht="15" x14ac:dyDescent="0.25">
      <c r="A78" s="34">
        <f t="shared" si="1"/>
        <v>65</v>
      </c>
      <c r="B78" s="9" t="s">
        <v>119</v>
      </c>
      <c r="C78" s="9" t="s">
        <v>138</v>
      </c>
      <c r="D78" s="10">
        <v>45190</v>
      </c>
      <c r="E78" s="31">
        <v>5</v>
      </c>
      <c r="F78" s="11" t="s">
        <v>123</v>
      </c>
      <c r="G78" s="12">
        <v>489.7</v>
      </c>
      <c r="H78" s="13">
        <f t="shared" ref="H78:H141" si="2">E78*G78</f>
        <v>2448.5</v>
      </c>
    </row>
    <row r="79" spans="1:15" ht="15" x14ac:dyDescent="0.25">
      <c r="A79" s="34">
        <f t="shared" si="1"/>
        <v>66</v>
      </c>
      <c r="B79" s="9" t="s">
        <v>120</v>
      </c>
      <c r="C79" s="9" t="s">
        <v>139</v>
      </c>
      <c r="D79" s="10">
        <v>44979</v>
      </c>
      <c r="E79" s="31">
        <v>2</v>
      </c>
      <c r="F79" s="11" t="s">
        <v>102</v>
      </c>
      <c r="G79" s="12">
        <v>29.11</v>
      </c>
      <c r="H79" s="13">
        <f t="shared" si="2"/>
        <v>58.22</v>
      </c>
    </row>
    <row r="80" spans="1:15" ht="15" x14ac:dyDescent="0.25">
      <c r="A80" s="34">
        <f t="shared" ref="A80:A143" si="3">A79+1</f>
        <v>67</v>
      </c>
      <c r="B80" s="9" t="s">
        <v>121</v>
      </c>
      <c r="C80" s="9" t="s">
        <v>140</v>
      </c>
      <c r="D80" s="10">
        <v>44634</v>
      </c>
      <c r="E80" s="31">
        <v>0</v>
      </c>
      <c r="F80" s="11" t="s">
        <v>102</v>
      </c>
      <c r="G80" s="12">
        <v>495</v>
      </c>
      <c r="H80" s="13">
        <f t="shared" si="2"/>
        <v>0</v>
      </c>
    </row>
    <row r="81" spans="1:8" ht="15" x14ac:dyDescent="0.25">
      <c r="A81" s="34">
        <f t="shared" si="3"/>
        <v>68</v>
      </c>
      <c r="B81" s="9" t="s">
        <v>122</v>
      </c>
      <c r="C81" s="9" t="s">
        <v>142</v>
      </c>
      <c r="D81" s="10">
        <v>44634</v>
      </c>
      <c r="E81" s="31">
        <v>4</v>
      </c>
      <c r="F81" s="11" t="s">
        <v>102</v>
      </c>
      <c r="G81" s="12">
        <v>67</v>
      </c>
      <c r="H81" s="13">
        <f t="shared" si="2"/>
        <v>268</v>
      </c>
    </row>
    <row r="82" spans="1:8" ht="15" x14ac:dyDescent="0.25">
      <c r="A82" s="34">
        <f t="shared" si="3"/>
        <v>69</v>
      </c>
      <c r="B82" s="9" t="s">
        <v>141</v>
      </c>
      <c r="C82" s="9" t="s">
        <v>144</v>
      </c>
      <c r="D82" s="10">
        <v>45084</v>
      </c>
      <c r="E82" s="31">
        <v>2</v>
      </c>
      <c r="F82" s="11" t="s">
        <v>102</v>
      </c>
      <c r="G82" s="12">
        <v>70.8</v>
      </c>
      <c r="H82" s="13">
        <f t="shared" si="2"/>
        <v>141.6</v>
      </c>
    </row>
    <row r="83" spans="1:8" ht="15" x14ac:dyDescent="0.25">
      <c r="A83" s="34">
        <f t="shared" si="3"/>
        <v>70</v>
      </c>
      <c r="B83" s="9" t="s">
        <v>143</v>
      </c>
      <c r="C83" s="9" t="s">
        <v>146</v>
      </c>
      <c r="D83" s="10">
        <v>45259</v>
      </c>
      <c r="E83" s="31">
        <v>11</v>
      </c>
      <c r="F83" s="11" t="s">
        <v>102</v>
      </c>
      <c r="G83" s="12">
        <v>29.5</v>
      </c>
      <c r="H83" s="13">
        <f t="shared" si="2"/>
        <v>324.5</v>
      </c>
    </row>
    <row r="84" spans="1:8" ht="15" x14ac:dyDescent="0.25">
      <c r="A84" s="34">
        <f t="shared" si="3"/>
        <v>71</v>
      </c>
      <c r="B84" s="9" t="s">
        <v>145</v>
      </c>
      <c r="C84" s="9" t="s">
        <v>148</v>
      </c>
      <c r="D84" s="10">
        <v>45190</v>
      </c>
      <c r="E84" s="31">
        <v>5</v>
      </c>
      <c r="F84" s="11" t="s">
        <v>152</v>
      </c>
      <c r="G84" s="12">
        <v>129.80000000000001</v>
      </c>
      <c r="H84" s="13">
        <f t="shared" si="2"/>
        <v>649</v>
      </c>
    </row>
    <row r="85" spans="1:8" ht="15" x14ac:dyDescent="0.25">
      <c r="A85" s="34">
        <f t="shared" si="3"/>
        <v>72</v>
      </c>
      <c r="B85" s="9" t="s">
        <v>147</v>
      </c>
      <c r="C85" s="9" t="s">
        <v>149</v>
      </c>
      <c r="D85" s="10">
        <v>44637</v>
      </c>
      <c r="E85" s="31">
        <v>0</v>
      </c>
      <c r="F85" s="11" t="s">
        <v>151</v>
      </c>
      <c r="G85" s="12">
        <v>9727.5</v>
      </c>
      <c r="H85" s="13">
        <f t="shared" si="2"/>
        <v>0</v>
      </c>
    </row>
    <row r="86" spans="1:8" ht="15" x14ac:dyDescent="0.25">
      <c r="A86" s="34">
        <f t="shared" si="3"/>
        <v>73</v>
      </c>
      <c r="B86" s="9" t="s">
        <v>186</v>
      </c>
      <c r="C86" s="9" t="s">
        <v>159</v>
      </c>
      <c r="D86" s="10">
        <v>44659</v>
      </c>
      <c r="E86" s="31">
        <v>0</v>
      </c>
      <c r="F86" s="11" t="s">
        <v>102</v>
      </c>
      <c r="G86" s="12">
        <v>30084.75</v>
      </c>
      <c r="H86" s="13">
        <f t="shared" si="2"/>
        <v>0</v>
      </c>
    </row>
    <row r="87" spans="1:8" ht="15" x14ac:dyDescent="0.25">
      <c r="A87" s="34">
        <f t="shared" si="3"/>
        <v>74</v>
      </c>
      <c r="B87" s="9" t="s">
        <v>187</v>
      </c>
      <c r="C87" s="9" t="s">
        <v>160</v>
      </c>
      <c r="D87" s="10">
        <v>44676</v>
      </c>
      <c r="E87" s="31">
        <v>0</v>
      </c>
      <c r="F87" s="11" t="s">
        <v>102</v>
      </c>
      <c r="G87" s="12">
        <v>23000</v>
      </c>
      <c r="H87" s="13">
        <f t="shared" si="2"/>
        <v>0</v>
      </c>
    </row>
    <row r="88" spans="1:8" ht="15" x14ac:dyDescent="0.25">
      <c r="A88" s="34">
        <f t="shared" si="3"/>
        <v>75</v>
      </c>
      <c r="B88" s="9" t="s">
        <v>188</v>
      </c>
      <c r="C88" s="9" t="s">
        <v>161</v>
      </c>
      <c r="D88" s="10">
        <v>44893</v>
      </c>
      <c r="E88" s="31">
        <v>344</v>
      </c>
      <c r="F88" s="11" t="s">
        <v>102</v>
      </c>
      <c r="G88" s="12">
        <v>94.4</v>
      </c>
      <c r="H88" s="13">
        <f t="shared" si="2"/>
        <v>32473.600000000002</v>
      </c>
    </row>
    <row r="89" spans="1:8" ht="15" x14ac:dyDescent="0.25">
      <c r="A89" s="34">
        <f t="shared" si="3"/>
        <v>76</v>
      </c>
      <c r="B89" s="9" t="s">
        <v>189</v>
      </c>
      <c r="C89" s="9" t="s">
        <v>162</v>
      </c>
      <c r="D89" s="10">
        <v>44893</v>
      </c>
      <c r="E89" s="31">
        <v>156</v>
      </c>
      <c r="F89" s="11" t="s">
        <v>102</v>
      </c>
      <c r="G89" s="12">
        <v>106.7</v>
      </c>
      <c r="H89" s="13">
        <f t="shared" si="2"/>
        <v>16645.2</v>
      </c>
    </row>
    <row r="90" spans="1:8" ht="15" x14ac:dyDescent="0.25">
      <c r="A90" s="34">
        <f t="shared" si="3"/>
        <v>77</v>
      </c>
      <c r="B90" s="9" t="s">
        <v>190</v>
      </c>
      <c r="C90" s="9" t="s">
        <v>163</v>
      </c>
      <c r="D90" s="10">
        <v>44893</v>
      </c>
      <c r="E90" s="31">
        <v>515</v>
      </c>
      <c r="F90" s="11" t="s">
        <v>102</v>
      </c>
      <c r="G90" s="12">
        <v>106.7</v>
      </c>
      <c r="H90" s="13">
        <f t="shared" si="2"/>
        <v>54950.5</v>
      </c>
    </row>
    <row r="91" spans="1:8" ht="15" x14ac:dyDescent="0.25">
      <c r="A91" s="34">
        <f t="shared" si="3"/>
        <v>78</v>
      </c>
      <c r="B91" s="9" t="s">
        <v>191</v>
      </c>
      <c r="C91" s="9" t="s">
        <v>164</v>
      </c>
      <c r="D91" s="10">
        <v>45113</v>
      </c>
      <c r="E91" s="31">
        <v>3</v>
      </c>
      <c r="F91" s="11" t="s">
        <v>17</v>
      </c>
      <c r="G91" s="12">
        <v>265.5</v>
      </c>
      <c r="H91" s="13">
        <f t="shared" si="2"/>
        <v>796.5</v>
      </c>
    </row>
    <row r="92" spans="1:8" ht="15" x14ac:dyDescent="0.25">
      <c r="A92" s="34">
        <f t="shared" si="3"/>
        <v>79</v>
      </c>
      <c r="B92" s="9" t="s">
        <v>192</v>
      </c>
      <c r="C92" s="9" t="s">
        <v>165</v>
      </c>
      <c r="D92" s="10">
        <v>44826</v>
      </c>
      <c r="E92" s="31">
        <v>0</v>
      </c>
      <c r="F92" s="11" t="s">
        <v>17</v>
      </c>
      <c r="G92" s="12">
        <v>330.4</v>
      </c>
      <c r="H92" s="13">
        <f t="shared" si="2"/>
        <v>0</v>
      </c>
    </row>
    <row r="93" spans="1:8" ht="15" x14ac:dyDescent="0.25">
      <c r="A93" s="34">
        <f t="shared" si="3"/>
        <v>80</v>
      </c>
      <c r="B93" s="9" t="s">
        <v>193</v>
      </c>
      <c r="C93" s="9" t="s">
        <v>166</v>
      </c>
      <c r="D93" s="10">
        <v>45201</v>
      </c>
      <c r="E93" s="31">
        <v>5</v>
      </c>
      <c r="F93" s="11" t="s">
        <v>17</v>
      </c>
      <c r="G93" s="12">
        <v>330.4</v>
      </c>
      <c r="H93" s="13">
        <f t="shared" si="2"/>
        <v>1652</v>
      </c>
    </row>
    <row r="94" spans="1:8" ht="15" x14ac:dyDescent="0.25">
      <c r="A94" s="34">
        <f t="shared" si="3"/>
        <v>81</v>
      </c>
      <c r="B94" s="9" t="s">
        <v>194</v>
      </c>
      <c r="C94" s="9" t="s">
        <v>167</v>
      </c>
      <c r="D94" s="10">
        <v>45201</v>
      </c>
      <c r="E94" s="31">
        <v>16</v>
      </c>
      <c r="F94" s="11" t="s">
        <v>17</v>
      </c>
      <c r="G94" s="12">
        <v>265.5</v>
      </c>
      <c r="H94" s="13">
        <f t="shared" si="2"/>
        <v>4248</v>
      </c>
    </row>
    <row r="95" spans="1:8" ht="15" x14ac:dyDescent="0.25">
      <c r="A95" s="34">
        <f t="shared" si="3"/>
        <v>82</v>
      </c>
      <c r="B95" s="9" t="s">
        <v>195</v>
      </c>
      <c r="C95" s="9" t="s">
        <v>168</v>
      </c>
      <c r="D95" s="10">
        <v>45272</v>
      </c>
      <c r="E95" s="31">
        <v>5</v>
      </c>
      <c r="F95" s="11" t="s">
        <v>102</v>
      </c>
      <c r="G95" s="12">
        <v>377.6</v>
      </c>
      <c r="H95" s="13">
        <f t="shared" si="2"/>
        <v>1888</v>
      </c>
    </row>
    <row r="96" spans="1:8" ht="15" x14ac:dyDescent="0.25">
      <c r="A96" s="34">
        <f t="shared" si="3"/>
        <v>83</v>
      </c>
      <c r="B96" s="9" t="s">
        <v>196</v>
      </c>
      <c r="C96" s="9" t="s">
        <v>169</v>
      </c>
      <c r="D96" s="10">
        <v>45272</v>
      </c>
      <c r="E96" s="31">
        <v>24</v>
      </c>
      <c r="F96" s="11" t="s">
        <v>102</v>
      </c>
      <c r="G96" s="12">
        <v>90</v>
      </c>
      <c r="H96" s="13">
        <f t="shared" si="2"/>
        <v>2160</v>
      </c>
    </row>
    <row r="97" spans="1:8" ht="15" x14ac:dyDescent="0.25">
      <c r="A97" s="34">
        <f t="shared" si="3"/>
        <v>84</v>
      </c>
      <c r="B97" s="9" t="s">
        <v>197</v>
      </c>
      <c r="C97" s="9" t="s">
        <v>170</v>
      </c>
      <c r="D97" s="10" t="s">
        <v>157</v>
      </c>
      <c r="E97" s="31">
        <v>0</v>
      </c>
      <c r="F97" s="11" t="s">
        <v>102</v>
      </c>
      <c r="G97" s="12">
        <v>10.62</v>
      </c>
      <c r="H97" s="13">
        <f t="shared" si="2"/>
        <v>0</v>
      </c>
    </row>
    <row r="98" spans="1:8" ht="15" x14ac:dyDescent="0.25">
      <c r="A98" s="34">
        <f t="shared" si="3"/>
        <v>85</v>
      </c>
      <c r="B98" s="9" t="s">
        <v>198</v>
      </c>
      <c r="C98" s="9" t="s">
        <v>171</v>
      </c>
      <c r="D98" s="10" t="s">
        <v>157</v>
      </c>
      <c r="E98" s="31">
        <v>0</v>
      </c>
      <c r="F98" s="11" t="s">
        <v>102</v>
      </c>
      <c r="G98" s="12">
        <v>12.98</v>
      </c>
      <c r="H98" s="13">
        <f t="shared" si="2"/>
        <v>0</v>
      </c>
    </row>
    <row r="99" spans="1:8" ht="15" x14ac:dyDescent="0.25">
      <c r="A99" s="34">
        <f t="shared" si="3"/>
        <v>86</v>
      </c>
      <c r="B99" s="9" t="s">
        <v>199</v>
      </c>
      <c r="C99" s="9" t="s">
        <v>172</v>
      </c>
      <c r="D99" s="10" t="s">
        <v>157</v>
      </c>
      <c r="E99" s="31">
        <v>0</v>
      </c>
      <c r="F99" s="11" t="s">
        <v>102</v>
      </c>
      <c r="G99" s="12">
        <v>7.08</v>
      </c>
      <c r="H99" s="13">
        <f t="shared" si="2"/>
        <v>0</v>
      </c>
    </row>
    <row r="100" spans="1:8" ht="15" x14ac:dyDescent="0.25">
      <c r="A100" s="34">
        <f t="shared" si="3"/>
        <v>87</v>
      </c>
      <c r="B100" s="9" t="s">
        <v>200</v>
      </c>
      <c r="C100" s="9" t="s">
        <v>173</v>
      </c>
      <c r="D100" s="10" t="s">
        <v>157</v>
      </c>
      <c r="E100" s="31">
        <v>0</v>
      </c>
      <c r="F100" s="11" t="s">
        <v>102</v>
      </c>
      <c r="G100" s="12">
        <v>14.16</v>
      </c>
      <c r="H100" s="13">
        <f t="shared" si="2"/>
        <v>0</v>
      </c>
    </row>
    <row r="101" spans="1:8" ht="15" x14ac:dyDescent="0.25">
      <c r="A101" s="34">
        <f t="shared" si="3"/>
        <v>88</v>
      </c>
      <c r="B101" s="9" t="s">
        <v>201</v>
      </c>
      <c r="C101" s="9" t="s">
        <v>174</v>
      </c>
      <c r="D101" s="10" t="s">
        <v>157</v>
      </c>
      <c r="E101" s="31">
        <v>0</v>
      </c>
      <c r="F101" s="11" t="s">
        <v>102</v>
      </c>
      <c r="G101" s="12">
        <v>20.059999999999999</v>
      </c>
      <c r="H101" s="13">
        <f t="shared" si="2"/>
        <v>0</v>
      </c>
    </row>
    <row r="102" spans="1:8" ht="15" x14ac:dyDescent="0.25">
      <c r="A102" s="34">
        <f t="shared" si="3"/>
        <v>89</v>
      </c>
      <c r="B102" s="9" t="s">
        <v>202</v>
      </c>
      <c r="C102" s="9" t="s">
        <v>175</v>
      </c>
      <c r="D102" s="10" t="s">
        <v>157</v>
      </c>
      <c r="E102" s="31">
        <v>0</v>
      </c>
      <c r="F102" s="11" t="s">
        <v>102</v>
      </c>
      <c r="G102" s="12">
        <v>47.2</v>
      </c>
      <c r="H102" s="13">
        <f t="shared" si="2"/>
        <v>0</v>
      </c>
    </row>
    <row r="103" spans="1:8" ht="15" x14ac:dyDescent="0.25">
      <c r="A103" s="34">
        <f t="shared" si="3"/>
        <v>90</v>
      </c>
      <c r="B103" s="9" t="s">
        <v>203</v>
      </c>
      <c r="C103" s="9" t="s">
        <v>176</v>
      </c>
      <c r="D103" s="10" t="s">
        <v>157</v>
      </c>
      <c r="E103" s="31">
        <v>0</v>
      </c>
      <c r="F103" s="11" t="s">
        <v>102</v>
      </c>
      <c r="G103" s="12">
        <v>27.14</v>
      </c>
      <c r="H103" s="13">
        <f t="shared" si="2"/>
        <v>0</v>
      </c>
    </row>
    <row r="104" spans="1:8" ht="15" x14ac:dyDescent="0.25">
      <c r="A104" s="34">
        <f t="shared" si="3"/>
        <v>91</v>
      </c>
      <c r="B104" s="9" t="s">
        <v>204</v>
      </c>
      <c r="C104" s="9" t="s">
        <v>177</v>
      </c>
      <c r="D104" s="10" t="s">
        <v>157</v>
      </c>
      <c r="E104" s="31">
        <v>0</v>
      </c>
      <c r="F104" s="11" t="s">
        <v>102</v>
      </c>
      <c r="G104" s="12">
        <v>29.5</v>
      </c>
      <c r="H104" s="13">
        <f t="shared" si="2"/>
        <v>0</v>
      </c>
    </row>
    <row r="105" spans="1:8" ht="15" x14ac:dyDescent="0.25">
      <c r="A105" s="34">
        <f t="shared" si="3"/>
        <v>92</v>
      </c>
      <c r="B105" s="9" t="s">
        <v>205</v>
      </c>
      <c r="C105" s="37" t="s">
        <v>568</v>
      </c>
      <c r="D105" s="10">
        <v>45272</v>
      </c>
      <c r="E105" s="31">
        <v>5</v>
      </c>
      <c r="F105" s="11" t="s">
        <v>102</v>
      </c>
      <c r="G105" s="12">
        <v>265.5</v>
      </c>
      <c r="H105" s="13">
        <f t="shared" si="2"/>
        <v>1327.5</v>
      </c>
    </row>
    <row r="106" spans="1:8" ht="15" x14ac:dyDescent="0.25">
      <c r="A106" s="34">
        <f t="shared" si="3"/>
        <v>93</v>
      </c>
      <c r="B106" s="9" t="s">
        <v>206</v>
      </c>
      <c r="C106" s="9" t="s">
        <v>178</v>
      </c>
      <c r="D106" s="10">
        <v>45268</v>
      </c>
      <c r="E106" s="31">
        <v>652</v>
      </c>
      <c r="F106" s="11" t="s">
        <v>102</v>
      </c>
      <c r="G106" s="12">
        <v>6.75</v>
      </c>
      <c r="H106" s="13">
        <f t="shared" si="2"/>
        <v>4401</v>
      </c>
    </row>
    <row r="107" spans="1:8" ht="15" x14ac:dyDescent="0.25">
      <c r="A107" s="34">
        <f t="shared" si="3"/>
        <v>94</v>
      </c>
      <c r="B107" s="9" t="s">
        <v>207</v>
      </c>
      <c r="C107" s="9" t="s">
        <v>179</v>
      </c>
      <c r="D107" s="10">
        <v>45113</v>
      </c>
      <c r="E107" s="31">
        <v>4</v>
      </c>
      <c r="F107" s="11" t="s">
        <v>102</v>
      </c>
      <c r="G107" s="12">
        <v>1168.2</v>
      </c>
      <c r="H107" s="13">
        <f t="shared" si="2"/>
        <v>4672.8</v>
      </c>
    </row>
    <row r="108" spans="1:8" ht="15" x14ac:dyDescent="0.25">
      <c r="A108" s="34">
        <f t="shared" si="3"/>
        <v>95</v>
      </c>
      <c r="B108" s="9" t="s">
        <v>208</v>
      </c>
      <c r="C108" s="9" t="s">
        <v>180</v>
      </c>
      <c r="D108" s="10">
        <v>44826</v>
      </c>
      <c r="E108" s="31">
        <v>0</v>
      </c>
      <c r="F108" s="11" t="s">
        <v>102</v>
      </c>
      <c r="G108" s="12">
        <v>590</v>
      </c>
      <c r="H108" s="13">
        <f t="shared" si="2"/>
        <v>0</v>
      </c>
    </row>
    <row r="109" spans="1:8" ht="15" x14ac:dyDescent="0.25">
      <c r="A109" s="34">
        <f t="shared" si="3"/>
        <v>96</v>
      </c>
      <c r="B109" s="9" t="s">
        <v>209</v>
      </c>
      <c r="C109" s="9" t="s">
        <v>181</v>
      </c>
      <c r="D109" s="10" t="s">
        <v>213</v>
      </c>
      <c r="E109" s="31">
        <v>0</v>
      </c>
      <c r="F109" s="11" t="s">
        <v>102</v>
      </c>
      <c r="G109" s="12">
        <v>3500</v>
      </c>
      <c r="H109" s="13">
        <f t="shared" si="2"/>
        <v>0</v>
      </c>
    </row>
    <row r="110" spans="1:8" ht="15" x14ac:dyDescent="0.25">
      <c r="A110" s="34">
        <f t="shared" si="3"/>
        <v>97</v>
      </c>
      <c r="B110" s="9" t="s">
        <v>210</v>
      </c>
      <c r="C110" s="9" t="s">
        <v>182</v>
      </c>
      <c r="D110" s="10" t="s">
        <v>213</v>
      </c>
      <c r="E110" s="31">
        <v>0</v>
      </c>
      <c r="F110" s="11" t="s">
        <v>102</v>
      </c>
      <c r="G110" s="12">
        <v>927.03</v>
      </c>
      <c r="H110" s="13">
        <f t="shared" si="2"/>
        <v>0</v>
      </c>
    </row>
    <row r="111" spans="1:8" ht="15" x14ac:dyDescent="0.25">
      <c r="A111" s="34">
        <f t="shared" si="3"/>
        <v>98</v>
      </c>
      <c r="B111" s="9" t="s">
        <v>211</v>
      </c>
      <c r="C111" s="9" t="s">
        <v>183</v>
      </c>
      <c r="D111" s="10" t="s">
        <v>214</v>
      </c>
      <c r="E111" s="31">
        <v>0</v>
      </c>
      <c r="F111" s="11" t="s">
        <v>102</v>
      </c>
      <c r="G111" s="12">
        <v>7</v>
      </c>
      <c r="H111" s="13">
        <f t="shared" si="2"/>
        <v>0</v>
      </c>
    </row>
    <row r="112" spans="1:8" ht="15" x14ac:dyDescent="0.25">
      <c r="A112" s="34">
        <f t="shared" si="3"/>
        <v>99</v>
      </c>
      <c r="B112" s="9" t="s">
        <v>212</v>
      </c>
      <c r="C112" s="9" t="s">
        <v>184</v>
      </c>
      <c r="D112" s="10">
        <v>45188</v>
      </c>
      <c r="E112" s="31">
        <v>3</v>
      </c>
      <c r="F112" s="11" t="s">
        <v>102</v>
      </c>
      <c r="G112" s="12">
        <v>26.106400000000001</v>
      </c>
      <c r="H112" s="13">
        <f t="shared" si="2"/>
        <v>78.319199999999995</v>
      </c>
    </row>
    <row r="113" spans="1:8" ht="15" x14ac:dyDescent="0.25">
      <c r="A113" s="34">
        <f t="shared" si="3"/>
        <v>100</v>
      </c>
      <c r="B113" s="9" t="s">
        <v>215</v>
      </c>
      <c r="C113" s="9" t="s">
        <v>185</v>
      </c>
      <c r="D113" s="10">
        <v>45188</v>
      </c>
      <c r="E113" s="31">
        <v>6</v>
      </c>
      <c r="F113" s="11" t="s">
        <v>102</v>
      </c>
      <c r="G113" s="46">
        <v>68.25</v>
      </c>
      <c r="H113" s="13">
        <f t="shared" si="2"/>
        <v>409.5</v>
      </c>
    </row>
    <row r="114" spans="1:8" s="59" customFormat="1" ht="15" x14ac:dyDescent="0.25">
      <c r="A114" s="52">
        <f t="shared" si="3"/>
        <v>101</v>
      </c>
      <c r="B114" s="53" t="s">
        <v>217</v>
      </c>
      <c r="C114" s="53" t="s">
        <v>216</v>
      </c>
      <c r="D114" s="54">
        <v>45107</v>
      </c>
      <c r="E114" s="55">
        <v>175</v>
      </c>
      <c r="F114" s="56" t="s">
        <v>102</v>
      </c>
      <c r="G114" s="57">
        <v>60</v>
      </c>
      <c r="H114" s="58">
        <f t="shared" si="2"/>
        <v>10500</v>
      </c>
    </row>
    <row r="115" spans="1:8" ht="15" x14ac:dyDescent="0.25">
      <c r="A115" s="34">
        <f t="shared" si="3"/>
        <v>102</v>
      </c>
      <c r="B115" s="9" t="s">
        <v>306</v>
      </c>
      <c r="C115" s="38" t="s">
        <v>398</v>
      </c>
      <c r="D115" s="10">
        <v>44862</v>
      </c>
      <c r="E115" s="31">
        <v>0</v>
      </c>
      <c r="F115" s="11" t="s">
        <v>102</v>
      </c>
      <c r="G115" s="12">
        <v>393.63</v>
      </c>
      <c r="H115" s="13">
        <f t="shared" si="2"/>
        <v>0</v>
      </c>
    </row>
    <row r="116" spans="1:8" ht="15" x14ac:dyDescent="0.25">
      <c r="A116" s="34">
        <f t="shared" si="3"/>
        <v>103</v>
      </c>
      <c r="B116" s="9" t="s">
        <v>307</v>
      </c>
      <c r="C116" s="9" t="s">
        <v>218</v>
      </c>
      <c r="D116" s="10">
        <v>44746</v>
      </c>
      <c r="E116" s="31">
        <v>65</v>
      </c>
      <c r="F116" s="11" t="s">
        <v>102</v>
      </c>
      <c r="G116" s="12">
        <v>6.49</v>
      </c>
      <c r="H116" s="13">
        <f t="shared" si="2"/>
        <v>421.85</v>
      </c>
    </row>
    <row r="117" spans="1:8" ht="15" x14ac:dyDescent="0.25">
      <c r="A117" s="34">
        <f t="shared" si="3"/>
        <v>104</v>
      </c>
      <c r="B117" s="9" t="s">
        <v>308</v>
      </c>
      <c r="C117" s="9" t="s">
        <v>219</v>
      </c>
      <c r="D117" s="10">
        <v>45084</v>
      </c>
      <c r="E117" s="31">
        <v>2</v>
      </c>
      <c r="F117" s="22" t="s">
        <v>15</v>
      </c>
      <c r="G117" s="12">
        <v>507.4</v>
      </c>
      <c r="H117" s="13">
        <f t="shared" si="2"/>
        <v>1014.8</v>
      </c>
    </row>
    <row r="118" spans="1:8" ht="15" x14ac:dyDescent="0.25">
      <c r="A118" s="34">
        <f t="shared" si="3"/>
        <v>105</v>
      </c>
      <c r="B118" s="9" t="s">
        <v>309</v>
      </c>
      <c r="C118" s="9" t="s">
        <v>220</v>
      </c>
      <c r="D118" s="10">
        <v>45190</v>
      </c>
      <c r="E118" s="31">
        <v>2</v>
      </c>
      <c r="F118" s="11" t="s">
        <v>102</v>
      </c>
      <c r="G118" s="12">
        <v>505.04</v>
      </c>
      <c r="H118" s="13">
        <f t="shared" si="2"/>
        <v>1010.08</v>
      </c>
    </row>
    <row r="119" spans="1:8" ht="15" x14ac:dyDescent="0.25">
      <c r="A119" s="34">
        <f t="shared" si="3"/>
        <v>106</v>
      </c>
      <c r="B119" s="9" t="s">
        <v>310</v>
      </c>
      <c r="C119" s="9" t="s">
        <v>221</v>
      </c>
      <c r="D119" s="10">
        <v>45190</v>
      </c>
      <c r="E119" s="31">
        <v>1</v>
      </c>
      <c r="F119" s="11" t="s">
        <v>102</v>
      </c>
      <c r="G119" s="12">
        <v>96.76</v>
      </c>
      <c r="H119" s="13">
        <f t="shared" si="2"/>
        <v>96.76</v>
      </c>
    </row>
    <row r="120" spans="1:8" ht="15" x14ac:dyDescent="0.25">
      <c r="A120" s="34">
        <f t="shared" si="3"/>
        <v>107</v>
      </c>
      <c r="B120" s="9" t="s">
        <v>311</v>
      </c>
      <c r="C120" s="9" t="s">
        <v>222</v>
      </c>
      <c r="D120" s="10">
        <v>45259</v>
      </c>
      <c r="E120" s="31">
        <v>5</v>
      </c>
      <c r="F120" s="11" t="s">
        <v>102</v>
      </c>
      <c r="G120" s="12">
        <v>460.2</v>
      </c>
      <c r="H120" s="13">
        <f t="shared" si="2"/>
        <v>2301</v>
      </c>
    </row>
    <row r="121" spans="1:8" ht="15" x14ac:dyDescent="0.25">
      <c r="A121" s="34">
        <f t="shared" si="3"/>
        <v>108</v>
      </c>
      <c r="B121" s="9" t="s">
        <v>312</v>
      </c>
      <c r="C121" s="9" t="s">
        <v>223</v>
      </c>
      <c r="D121" s="10">
        <v>45259</v>
      </c>
      <c r="E121" s="31">
        <v>10</v>
      </c>
      <c r="F121" s="11" t="s">
        <v>102</v>
      </c>
      <c r="G121" s="12">
        <v>120.36</v>
      </c>
      <c r="H121" s="13">
        <f t="shared" si="2"/>
        <v>1203.5999999999999</v>
      </c>
    </row>
    <row r="122" spans="1:8" ht="15" x14ac:dyDescent="0.25">
      <c r="A122" s="34">
        <f t="shared" si="3"/>
        <v>109</v>
      </c>
      <c r="B122" s="9" t="s">
        <v>313</v>
      </c>
      <c r="C122" s="9" t="s">
        <v>224</v>
      </c>
      <c r="D122" s="10">
        <v>45267</v>
      </c>
      <c r="E122" s="31">
        <v>16</v>
      </c>
      <c r="F122" s="11" t="s">
        <v>102</v>
      </c>
      <c r="G122" s="12">
        <v>59</v>
      </c>
      <c r="H122" s="13">
        <f t="shared" si="2"/>
        <v>944</v>
      </c>
    </row>
    <row r="123" spans="1:8" ht="15" x14ac:dyDescent="0.25">
      <c r="A123" s="34">
        <f t="shared" si="3"/>
        <v>110</v>
      </c>
      <c r="B123" s="9" t="s">
        <v>314</v>
      </c>
      <c r="C123" s="9" t="s">
        <v>225</v>
      </c>
      <c r="D123" s="10">
        <v>44747</v>
      </c>
      <c r="E123" s="31">
        <v>10</v>
      </c>
      <c r="F123" s="11" t="s">
        <v>102</v>
      </c>
      <c r="G123" s="12">
        <v>164.99</v>
      </c>
      <c r="H123" s="13">
        <f t="shared" si="2"/>
        <v>1649.9</v>
      </c>
    </row>
    <row r="124" spans="1:8" ht="15" x14ac:dyDescent="0.25">
      <c r="A124" s="34">
        <f t="shared" si="3"/>
        <v>111</v>
      </c>
      <c r="B124" s="9" t="s">
        <v>315</v>
      </c>
      <c r="C124" s="9" t="s">
        <v>226</v>
      </c>
      <c r="D124" s="10">
        <v>45107</v>
      </c>
      <c r="E124" s="31">
        <v>55</v>
      </c>
      <c r="F124" s="11" t="s">
        <v>102</v>
      </c>
      <c r="G124" s="12">
        <v>94.4</v>
      </c>
      <c r="H124" s="13">
        <f t="shared" si="2"/>
        <v>5192</v>
      </c>
    </row>
    <row r="125" spans="1:8" ht="15" x14ac:dyDescent="0.25">
      <c r="A125" s="34">
        <f t="shared" si="3"/>
        <v>112</v>
      </c>
      <c r="B125" s="9" t="s">
        <v>316</v>
      </c>
      <c r="C125" s="9" t="s">
        <v>227</v>
      </c>
      <c r="D125" s="10">
        <v>44747</v>
      </c>
      <c r="E125" s="31">
        <v>0</v>
      </c>
      <c r="F125" s="11" t="s">
        <v>102</v>
      </c>
      <c r="G125" s="12">
        <v>23.69</v>
      </c>
      <c r="H125" s="13">
        <f t="shared" si="2"/>
        <v>0</v>
      </c>
    </row>
    <row r="126" spans="1:8" ht="15" x14ac:dyDescent="0.25">
      <c r="A126" s="34">
        <f t="shared" si="3"/>
        <v>113</v>
      </c>
      <c r="B126" s="9" t="s">
        <v>317</v>
      </c>
      <c r="C126" s="9" t="s">
        <v>228</v>
      </c>
      <c r="D126" s="10">
        <v>44747</v>
      </c>
      <c r="E126" s="31">
        <v>0</v>
      </c>
      <c r="F126" s="11" t="s">
        <v>102</v>
      </c>
      <c r="G126" s="12">
        <v>23.69</v>
      </c>
      <c r="H126" s="13">
        <f t="shared" si="2"/>
        <v>0</v>
      </c>
    </row>
    <row r="127" spans="1:8" ht="15" x14ac:dyDescent="0.25">
      <c r="A127" s="34">
        <f t="shared" si="3"/>
        <v>114</v>
      </c>
      <c r="B127" s="9" t="s">
        <v>318</v>
      </c>
      <c r="C127" s="9" t="s">
        <v>229</v>
      </c>
      <c r="D127" s="10">
        <v>44747</v>
      </c>
      <c r="E127" s="31">
        <v>0</v>
      </c>
      <c r="F127" s="11" t="s">
        <v>102</v>
      </c>
      <c r="G127" s="12">
        <v>23.69</v>
      </c>
      <c r="H127" s="13">
        <f t="shared" si="2"/>
        <v>0</v>
      </c>
    </row>
    <row r="128" spans="1:8" ht="15" x14ac:dyDescent="0.25">
      <c r="A128" s="34">
        <f t="shared" si="3"/>
        <v>115</v>
      </c>
      <c r="B128" s="9" t="s">
        <v>319</v>
      </c>
      <c r="C128" s="9" t="s">
        <v>230</v>
      </c>
      <c r="D128" s="10">
        <v>44747</v>
      </c>
      <c r="E128" s="31">
        <v>0</v>
      </c>
      <c r="F128" s="11" t="s">
        <v>102</v>
      </c>
      <c r="G128" s="12">
        <v>39.83</v>
      </c>
      <c r="H128" s="13">
        <f t="shared" si="2"/>
        <v>0</v>
      </c>
    </row>
    <row r="129" spans="1:8" ht="15" x14ac:dyDescent="0.25">
      <c r="A129" s="34">
        <f t="shared" si="3"/>
        <v>116</v>
      </c>
      <c r="B129" s="9" t="s">
        <v>320</v>
      </c>
      <c r="C129" s="9" t="s">
        <v>231</v>
      </c>
      <c r="D129" s="10">
        <v>44747</v>
      </c>
      <c r="E129" s="31">
        <v>1</v>
      </c>
      <c r="F129" s="11" t="s">
        <v>102</v>
      </c>
      <c r="G129" s="12">
        <v>37.003999999999998</v>
      </c>
      <c r="H129" s="13">
        <f t="shared" si="2"/>
        <v>37.003999999999998</v>
      </c>
    </row>
    <row r="130" spans="1:8" ht="15" x14ac:dyDescent="0.25">
      <c r="A130" s="34">
        <f t="shared" si="3"/>
        <v>117</v>
      </c>
      <c r="B130" s="9" t="s">
        <v>321</v>
      </c>
      <c r="C130" s="9" t="s">
        <v>232</v>
      </c>
      <c r="D130" s="10">
        <v>44747</v>
      </c>
      <c r="E130" s="31">
        <v>1</v>
      </c>
      <c r="F130" s="11" t="s">
        <v>102</v>
      </c>
      <c r="G130" s="12">
        <v>317.79000000000002</v>
      </c>
      <c r="H130" s="13">
        <f t="shared" si="2"/>
        <v>317.79000000000002</v>
      </c>
    </row>
    <row r="131" spans="1:8" ht="15" x14ac:dyDescent="0.25">
      <c r="A131" s="34">
        <f t="shared" si="3"/>
        <v>118</v>
      </c>
      <c r="B131" s="9" t="s">
        <v>322</v>
      </c>
      <c r="C131" s="9" t="s">
        <v>233</v>
      </c>
      <c r="D131" s="10">
        <v>44747</v>
      </c>
      <c r="E131" s="31">
        <v>0</v>
      </c>
      <c r="F131" s="11" t="s">
        <v>102</v>
      </c>
      <c r="G131" s="12">
        <v>283.35000000000002</v>
      </c>
      <c r="H131" s="13">
        <f t="shared" si="2"/>
        <v>0</v>
      </c>
    </row>
    <row r="132" spans="1:8" ht="15" x14ac:dyDescent="0.25">
      <c r="A132" s="34">
        <f t="shared" si="3"/>
        <v>119</v>
      </c>
      <c r="B132" s="9" t="s">
        <v>323</v>
      </c>
      <c r="C132" s="9" t="s">
        <v>234</v>
      </c>
      <c r="D132" s="10">
        <v>44862</v>
      </c>
      <c r="E132" s="31">
        <v>2</v>
      </c>
      <c r="F132" s="11" t="s">
        <v>102</v>
      </c>
      <c r="G132" s="12">
        <v>21.79</v>
      </c>
      <c r="H132" s="13">
        <f t="shared" si="2"/>
        <v>43.58</v>
      </c>
    </row>
    <row r="133" spans="1:8" ht="15" x14ac:dyDescent="0.25">
      <c r="A133" s="34">
        <f t="shared" si="3"/>
        <v>120</v>
      </c>
      <c r="B133" s="9" t="s">
        <v>324</v>
      </c>
      <c r="C133" s="9" t="s">
        <v>235</v>
      </c>
      <c r="D133" s="10">
        <v>44747</v>
      </c>
      <c r="E133" s="31">
        <v>76</v>
      </c>
      <c r="F133" s="11" t="s">
        <v>102</v>
      </c>
      <c r="G133" s="12">
        <v>4.2699999999999996</v>
      </c>
      <c r="H133" s="13">
        <f t="shared" si="2"/>
        <v>324.52</v>
      </c>
    </row>
    <row r="134" spans="1:8" ht="15" x14ac:dyDescent="0.25">
      <c r="A134" s="34">
        <f t="shared" si="3"/>
        <v>121</v>
      </c>
      <c r="B134" s="9" t="s">
        <v>325</v>
      </c>
      <c r="C134" s="9" t="s">
        <v>236</v>
      </c>
      <c r="D134" s="10">
        <v>44747</v>
      </c>
      <c r="E134" s="31">
        <v>72</v>
      </c>
      <c r="F134" s="11" t="s">
        <v>102</v>
      </c>
      <c r="G134" s="12">
        <v>4.7803000000000004</v>
      </c>
      <c r="H134" s="13">
        <f t="shared" si="2"/>
        <v>344.1816</v>
      </c>
    </row>
    <row r="135" spans="1:8" ht="15" x14ac:dyDescent="0.25">
      <c r="A135" s="34">
        <f t="shared" si="3"/>
        <v>122</v>
      </c>
      <c r="B135" s="9" t="s">
        <v>326</v>
      </c>
      <c r="C135" s="9" t="s">
        <v>237</v>
      </c>
      <c r="D135" s="10">
        <v>45001</v>
      </c>
      <c r="E135" s="31">
        <v>56</v>
      </c>
      <c r="F135" s="11" t="s">
        <v>102</v>
      </c>
      <c r="G135" s="12">
        <v>35.79</v>
      </c>
      <c r="H135" s="13">
        <f t="shared" si="2"/>
        <v>2004.24</v>
      </c>
    </row>
    <row r="136" spans="1:8" ht="15" x14ac:dyDescent="0.25">
      <c r="A136" s="34">
        <f t="shared" si="3"/>
        <v>123</v>
      </c>
      <c r="B136" s="9" t="s">
        <v>327</v>
      </c>
      <c r="C136" s="9" t="s">
        <v>238</v>
      </c>
      <c r="D136" s="10">
        <v>45001</v>
      </c>
      <c r="E136" s="31">
        <v>170</v>
      </c>
      <c r="F136" s="11" t="s">
        <v>102</v>
      </c>
      <c r="G136" s="12">
        <v>2.7</v>
      </c>
      <c r="H136" s="13">
        <f t="shared" si="2"/>
        <v>459.00000000000006</v>
      </c>
    </row>
    <row r="137" spans="1:8" ht="15" x14ac:dyDescent="0.25">
      <c r="A137" s="34">
        <f t="shared" si="3"/>
        <v>124</v>
      </c>
      <c r="B137" s="9" t="s">
        <v>328</v>
      </c>
      <c r="C137" s="9" t="s">
        <v>239</v>
      </c>
      <c r="D137" s="10">
        <v>44747</v>
      </c>
      <c r="E137" s="31">
        <v>0</v>
      </c>
      <c r="F137" s="11" t="s">
        <v>102</v>
      </c>
      <c r="G137" s="12">
        <v>3.31</v>
      </c>
      <c r="H137" s="13">
        <f t="shared" si="2"/>
        <v>0</v>
      </c>
    </row>
    <row r="138" spans="1:8" ht="15" x14ac:dyDescent="0.25">
      <c r="A138" s="34">
        <f t="shared" si="3"/>
        <v>125</v>
      </c>
      <c r="B138" s="9" t="s">
        <v>329</v>
      </c>
      <c r="C138" s="9" t="s">
        <v>240</v>
      </c>
      <c r="D138" s="10">
        <v>44747</v>
      </c>
      <c r="E138" s="31">
        <v>0</v>
      </c>
      <c r="F138" s="11" t="s">
        <v>102</v>
      </c>
      <c r="G138" s="12">
        <v>168.06</v>
      </c>
      <c r="H138" s="13">
        <f t="shared" si="2"/>
        <v>0</v>
      </c>
    </row>
    <row r="139" spans="1:8" ht="15" x14ac:dyDescent="0.25">
      <c r="A139" s="34">
        <f t="shared" si="3"/>
        <v>126</v>
      </c>
      <c r="B139" s="9" t="s">
        <v>330</v>
      </c>
      <c r="C139" s="9" t="s">
        <v>241</v>
      </c>
      <c r="D139" s="10">
        <v>44747</v>
      </c>
      <c r="E139" s="31">
        <v>0</v>
      </c>
      <c r="F139" s="11" t="s">
        <v>102</v>
      </c>
      <c r="G139" s="12">
        <v>149</v>
      </c>
      <c r="H139" s="13">
        <f t="shared" si="2"/>
        <v>0</v>
      </c>
    </row>
    <row r="140" spans="1:8" ht="15" x14ac:dyDescent="0.25">
      <c r="A140" s="34">
        <f t="shared" si="3"/>
        <v>127</v>
      </c>
      <c r="B140" s="9" t="s">
        <v>331</v>
      </c>
      <c r="C140" s="9" t="s">
        <v>242</v>
      </c>
      <c r="D140" s="10">
        <v>44747</v>
      </c>
      <c r="E140" s="31">
        <v>145</v>
      </c>
      <c r="F140" s="11" t="s">
        <v>102</v>
      </c>
      <c r="G140" s="12">
        <v>19.47</v>
      </c>
      <c r="H140" s="13">
        <f t="shared" si="2"/>
        <v>2823.1499999999996</v>
      </c>
    </row>
    <row r="141" spans="1:8" ht="15" x14ac:dyDescent="0.25">
      <c r="A141" s="34">
        <f t="shared" si="3"/>
        <v>128</v>
      </c>
      <c r="B141" s="9" t="s">
        <v>332</v>
      </c>
      <c r="C141" s="9" t="s">
        <v>243</v>
      </c>
      <c r="D141" s="10">
        <v>44747</v>
      </c>
      <c r="E141" s="31">
        <v>4</v>
      </c>
      <c r="F141" s="11" t="s">
        <v>102</v>
      </c>
      <c r="G141" s="12">
        <v>344.99</v>
      </c>
      <c r="H141" s="13">
        <f t="shared" si="2"/>
        <v>1379.96</v>
      </c>
    </row>
    <row r="142" spans="1:8" ht="15" x14ac:dyDescent="0.25">
      <c r="A142" s="34">
        <f t="shared" si="3"/>
        <v>129</v>
      </c>
      <c r="B142" s="9" t="s">
        <v>333</v>
      </c>
      <c r="C142" s="9" t="s">
        <v>244</v>
      </c>
      <c r="D142" s="10">
        <v>45205</v>
      </c>
      <c r="E142" s="31">
        <v>17</v>
      </c>
      <c r="F142" s="11" t="s">
        <v>102</v>
      </c>
      <c r="G142" s="12">
        <v>5.54</v>
      </c>
      <c r="H142" s="13">
        <f t="shared" ref="H142:H248" si="4">E142*G142</f>
        <v>94.18</v>
      </c>
    </row>
    <row r="143" spans="1:8" ht="15" x14ac:dyDescent="0.25">
      <c r="A143" s="34">
        <f t="shared" si="3"/>
        <v>130</v>
      </c>
      <c r="B143" s="9" t="s">
        <v>334</v>
      </c>
      <c r="C143" s="9" t="s">
        <v>245</v>
      </c>
      <c r="D143" s="10">
        <v>45107</v>
      </c>
      <c r="E143" s="31">
        <v>374</v>
      </c>
      <c r="F143" s="11" t="s">
        <v>102</v>
      </c>
      <c r="G143" s="12">
        <v>2.65</v>
      </c>
      <c r="H143" s="13">
        <f t="shared" si="4"/>
        <v>991.1</v>
      </c>
    </row>
    <row r="144" spans="1:8" ht="15" x14ac:dyDescent="0.25">
      <c r="A144" s="34">
        <f t="shared" ref="A144:A207" si="5">A143+1</f>
        <v>131</v>
      </c>
      <c r="B144" s="9" t="s">
        <v>335</v>
      </c>
      <c r="C144" s="38" t="s">
        <v>415</v>
      </c>
      <c r="D144" s="10">
        <v>45107</v>
      </c>
      <c r="E144" s="31">
        <v>133</v>
      </c>
      <c r="F144" s="11" t="s">
        <v>102</v>
      </c>
      <c r="G144" s="12">
        <v>5.78</v>
      </c>
      <c r="H144" s="13">
        <f t="shared" si="4"/>
        <v>768.74</v>
      </c>
    </row>
    <row r="145" spans="1:9" ht="15" x14ac:dyDescent="0.25">
      <c r="A145" s="34">
        <f t="shared" si="5"/>
        <v>132</v>
      </c>
      <c r="B145" s="9" t="s">
        <v>336</v>
      </c>
      <c r="C145" s="9" t="s">
        <v>246</v>
      </c>
      <c r="D145" s="10">
        <v>45001</v>
      </c>
      <c r="E145" s="31">
        <v>1</v>
      </c>
      <c r="F145" s="11" t="s">
        <v>102</v>
      </c>
      <c r="G145" s="12">
        <v>4204</v>
      </c>
      <c r="H145" s="13">
        <f t="shared" si="4"/>
        <v>4204</v>
      </c>
    </row>
    <row r="146" spans="1:9" ht="15" x14ac:dyDescent="0.25">
      <c r="A146" s="34">
        <f t="shared" si="5"/>
        <v>133</v>
      </c>
      <c r="B146" s="9" t="s">
        <v>337</v>
      </c>
      <c r="C146" s="9" t="s">
        <v>247</v>
      </c>
      <c r="D146" s="10">
        <v>45034</v>
      </c>
      <c r="E146" s="31">
        <v>3</v>
      </c>
      <c r="F146" s="11" t="s">
        <v>102</v>
      </c>
      <c r="G146" s="12">
        <v>4918</v>
      </c>
      <c r="H146" s="13">
        <f t="shared" si="4"/>
        <v>14754</v>
      </c>
    </row>
    <row r="147" spans="1:9" ht="15" x14ac:dyDescent="0.25">
      <c r="A147" s="34">
        <f t="shared" si="5"/>
        <v>134</v>
      </c>
      <c r="B147" s="9" t="s">
        <v>338</v>
      </c>
      <c r="C147" s="9" t="s">
        <v>248</v>
      </c>
      <c r="D147" s="10">
        <v>45034</v>
      </c>
      <c r="E147" s="31">
        <v>1</v>
      </c>
      <c r="F147" s="11" t="s">
        <v>102</v>
      </c>
      <c r="G147" s="12">
        <v>4918</v>
      </c>
      <c r="H147" s="13">
        <f t="shared" si="4"/>
        <v>4918</v>
      </c>
    </row>
    <row r="148" spans="1:9" ht="15" x14ac:dyDescent="0.25">
      <c r="A148" s="34">
        <f t="shared" si="5"/>
        <v>135</v>
      </c>
      <c r="B148" s="9" t="s">
        <v>339</v>
      </c>
      <c r="C148" s="9" t="s">
        <v>249</v>
      </c>
      <c r="D148" s="10">
        <v>45034</v>
      </c>
      <c r="E148" s="31">
        <v>4</v>
      </c>
      <c r="F148" s="11" t="s">
        <v>102</v>
      </c>
      <c r="G148" s="12">
        <v>4918</v>
      </c>
      <c r="H148" s="13">
        <f t="shared" si="4"/>
        <v>19672</v>
      </c>
    </row>
    <row r="149" spans="1:9" ht="15" x14ac:dyDescent="0.25">
      <c r="A149" s="34">
        <f t="shared" si="5"/>
        <v>136</v>
      </c>
      <c r="B149" s="9" t="s">
        <v>340</v>
      </c>
      <c r="C149" s="9" t="s">
        <v>250</v>
      </c>
      <c r="D149" s="10">
        <v>44862</v>
      </c>
      <c r="E149" s="31">
        <v>0</v>
      </c>
      <c r="F149" s="11" t="s">
        <v>102</v>
      </c>
      <c r="G149" s="12">
        <v>3690</v>
      </c>
      <c r="H149" s="13">
        <f t="shared" si="4"/>
        <v>0</v>
      </c>
    </row>
    <row r="150" spans="1:9" ht="15" x14ac:dyDescent="0.25">
      <c r="A150" s="34">
        <f t="shared" si="5"/>
        <v>137</v>
      </c>
      <c r="B150" s="9" t="s">
        <v>341</v>
      </c>
      <c r="C150" s="9" t="s">
        <v>251</v>
      </c>
      <c r="D150" s="10">
        <v>44862</v>
      </c>
      <c r="E150" s="31">
        <v>0</v>
      </c>
      <c r="F150" s="11" t="s">
        <v>102</v>
      </c>
      <c r="G150" s="12">
        <v>3810</v>
      </c>
      <c r="H150" s="13">
        <f t="shared" si="4"/>
        <v>0</v>
      </c>
    </row>
    <row r="151" spans="1:9" ht="15" x14ac:dyDescent="0.25">
      <c r="A151" s="34">
        <f t="shared" si="5"/>
        <v>138</v>
      </c>
      <c r="B151" s="9" t="s">
        <v>342</v>
      </c>
      <c r="C151" s="9" t="s">
        <v>252</v>
      </c>
      <c r="D151" s="10">
        <v>44862</v>
      </c>
      <c r="E151" s="31">
        <v>0</v>
      </c>
      <c r="F151" s="11" t="s">
        <v>102</v>
      </c>
      <c r="G151" s="12">
        <v>3810</v>
      </c>
      <c r="H151" s="13">
        <f t="shared" si="4"/>
        <v>0</v>
      </c>
    </row>
    <row r="152" spans="1:9" ht="15" x14ac:dyDescent="0.25">
      <c r="A152" s="34">
        <f t="shared" si="5"/>
        <v>139</v>
      </c>
      <c r="B152" s="9" t="s">
        <v>343</v>
      </c>
      <c r="C152" s="9" t="s">
        <v>253</v>
      </c>
      <c r="D152" s="10">
        <v>44862</v>
      </c>
      <c r="E152" s="31">
        <v>0</v>
      </c>
      <c r="F152" s="11" t="s">
        <v>102</v>
      </c>
      <c r="G152" s="12">
        <v>3810</v>
      </c>
      <c r="H152" s="13">
        <f t="shared" si="4"/>
        <v>0</v>
      </c>
    </row>
    <row r="153" spans="1:9" ht="15" x14ac:dyDescent="0.25">
      <c r="A153" s="34">
        <f t="shared" si="5"/>
        <v>140</v>
      </c>
      <c r="B153" s="9" t="s">
        <v>344</v>
      </c>
      <c r="C153" s="9" t="s">
        <v>254</v>
      </c>
      <c r="D153" s="10">
        <v>44862</v>
      </c>
      <c r="E153" s="31">
        <v>6</v>
      </c>
      <c r="F153" s="11" t="s">
        <v>102</v>
      </c>
      <c r="G153" s="12">
        <v>241.99</v>
      </c>
      <c r="H153" s="13">
        <f t="shared" si="4"/>
        <v>1451.94</v>
      </c>
      <c r="I153" s="1"/>
    </row>
    <row r="154" spans="1:9" ht="15" x14ac:dyDescent="0.25">
      <c r="A154" s="34">
        <f t="shared" si="5"/>
        <v>141</v>
      </c>
      <c r="B154" s="9" t="s">
        <v>345</v>
      </c>
      <c r="C154" s="9" t="s">
        <v>255</v>
      </c>
      <c r="D154" s="10">
        <v>44707</v>
      </c>
      <c r="E154" s="31">
        <v>0</v>
      </c>
      <c r="F154" s="11" t="s">
        <v>102</v>
      </c>
      <c r="G154" s="12">
        <v>472</v>
      </c>
      <c r="H154" s="13">
        <f t="shared" si="4"/>
        <v>0</v>
      </c>
    </row>
    <row r="155" spans="1:9" ht="15" x14ac:dyDescent="0.25">
      <c r="A155" s="34">
        <f t="shared" si="5"/>
        <v>142</v>
      </c>
      <c r="B155" s="9" t="s">
        <v>346</v>
      </c>
      <c r="C155" s="9" t="s">
        <v>256</v>
      </c>
      <c r="D155" s="10">
        <v>44707</v>
      </c>
      <c r="E155" s="31">
        <v>0</v>
      </c>
      <c r="F155" s="11" t="s">
        <v>102</v>
      </c>
      <c r="G155" s="12">
        <v>424.8</v>
      </c>
      <c r="H155" s="13">
        <f t="shared" si="4"/>
        <v>0</v>
      </c>
    </row>
    <row r="156" spans="1:9" ht="30" x14ac:dyDescent="0.25">
      <c r="A156" s="34">
        <f t="shared" si="5"/>
        <v>143</v>
      </c>
      <c r="B156" s="9" t="s">
        <v>347</v>
      </c>
      <c r="C156" s="39" t="s">
        <v>257</v>
      </c>
      <c r="D156" s="10">
        <v>44707</v>
      </c>
      <c r="E156" s="31">
        <v>0</v>
      </c>
      <c r="F156" s="11" t="s">
        <v>280</v>
      </c>
      <c r="G156" s="12">
        <v>3398.4</v>
      </c>
      <c r="H156" s="13">
        <f t="shared" si="4"/>
        <v>0</v>
      </c>
    </row>
    <row r="157" spans="1:9" ht="15" x14ac:dyDescent="0.25">
      <c r="A157" s="34">
        <f t="shared" si="5"/>
        <v>144</v>
      </c>
      <c r="B157" s="9" t="s">
        <v>348</v>
      </c>
      <c r="C157" s="39" t="s">
        <v>258</v>
      </c>
      <c r="D157" s="10">
        <v>44707</v>
      </c>
      <c r="E157" s="31">
        <v>0</v>
      </c>
      <c r="F157" s="11" t="s">
        <v>280</v>
      </c>
      <c r="G157" s="12">
        <v>1416</v>
      </c>
      <c r="H157" s="13">
        <f t="shared" si="4"/>
        <v>0</v>
      </c>
    </row>
    <row r="158" spans="1:9" ht="15" x14ac:dyDescent="0.25">
      <c r="A158" s="34">
        <f t="shared" si="5"/>
        <v>145</v>
      </c>
      <c r="B158" s="9" t="s">
        <v>349</v>
      </c>
      <c r="C158" s="39" t="s">
        <v>259</v>
      </c>
      <c r="D158" s="10">
        <v>45043</v>
      </c>
      <c r="E158" s="31">
        <v>0</v>
      </c>
      <c r="F158" s="11" t="s">
        <v>102</v>
      </c>
      <c r="G158" s="12">
        <v>5192</v>
      </c>
      <c r="H158" s="13">
        <f t="shared" si="4"/>
        <v>0</v>
      </c>
    </row>
    <row r="159" spans="1:9" ht="30" x14ac:dyDescent="0.25">
      <c r="A159" s="34">
        <f t="shared" si="5"/>
        <v>146</v>
      </c>
      <c r="B159" s="9" t="s">
        <v>350</v>
      </c>
      <c r="C159" s="39" t="s">
        <v>260</v>
      </c>
      <c r="D159" s="10">
        <v>44707</v>
      </c>
      <c r="E159" s="31">
        <v>0</v>
      </c>
      <c r="F159" s="11" t="s">
        <v>280</v>
      </c>
      <c r="G159" s="12">
        <v>1416</v>
      </c>
      <c r="H159" s="13">
        <f t="shared" si="4"/>
        <v>0</v>
      </c>
    </row>
    <row r="160" spans="1:9" ht="15" x14ac:dyDescent="0.25">
      <c r="A160" s="34">
        <f t="shared" si="5"/>
        <v>147</v>
      </c>
      <c r="B160" s="9" t="s">
        <v>351</v>
      </c>
      <c r="C160" s="39" t="s">
        <v>261</v>
      </c>
      <c r="D160" s="10">
        <v>44707</v>
      </c>
      <c r="E160" s="31">
        <v>0</v>
      </c>
      <c r="F160" s="11" t="s">
        <v>102</v>
      </c>
      <c r="G160" s="12">
        <v>94.4</v>
      </c>
      <c r="H160" s="13">
        <f t="shared" si="4"/>
        <v>0</v>
      </c>
    </row>
    <row r="161" spans="1:8" ht="15" x14ac:dyDescent="0.25">
      <c r="A161" s="34">
        <f t="shared" si="5"/>
        <v>148</v>
      </c>
      <c r="B161" s="9" t="s">
        <v>352</v>
      </c>
      <c r="C161" s="39" t="s">
        <v>262</v>
      </c>
      <c r="D161" s="10">
        <v>44707</v>
      </c>
      <c r="E161" s="31">
        <v>0</v>
      </c>
      <c r="F161" s="11" t="s">
        <v>102</v>
      </c>
      <c r="G161" s="12">
        <v>94.4</v>
      </c>
      <c r="H161" s="13">
        <f t="shared" si="4"/>
        <v>0</v>
      </c>
    </row>
    <row r="162" spans="1:8" ht="15" x14ac:dyDescent="0.25">
      <c r="A162" s="34">
        <f t="shared" si="5"/>
        <v>149</v>
      </c>
      <c r="B162" s="9" t="s">
        <v>353</v>
      </c>
      <c r="C162" s="39" t="s">
        <v>263</v>
      </c>
      <c r="D162" s="10">
        <v>44707</v>
      </c>
      <c r="E162" s="31">
        <v>0</v>
      </c>
      <c r="F162" s="11" t="s">
        <v>102</v>
      </c>
      <c r="G162" s="12">
        <v>118</v>
      </c>
      <c r="H162" s="13">
        <f t="shared" si="4"/>
        <v>0</v>
      </c>
    </row>
    <row r="163" spans="1:8" ht="15" x14ac:dyDescent="0.25">
      <c r="A163" s="34">
        <f t="shared" si="5"/>
        <v>150</v>
      </c>
      <c r="B163" s="9" t="s">
        <v>354</v>
      </c>
      <c r="C163" s="39" t="s">
        <v>264</v>
      </c>
      <c r="D163" s="10">
        <v>44707</v>
      </c>
      <c r="E163" s="31">
        <v>0</v>
      </c>
      <c r="F163" s="11" t="s">
        <v>102</v>
      </c>
      <c r="G163" s="12">
        <v>70.8</v>
      </c>
      <c r="H163" s="13">
        <f t="shared" si="4"/>
        <v>0</v>
      </c>
    </row>
    <row r="164" spans="1:8" ht="30" x14ac:dyDescent="0.25">
      <c r="A164" s="34">
        <f t="shared" si="5"/>
        <v>151</v>
      </c>
      <c r="B164" s="9" t="s">
        <v>355</v>
      </c>
      <c r="C164" s="39" t="s">
        <v>265</v>
      </c>
      <c r="D164" s="10">
        <v>44707</v>
      </c>
      <c r="E164" s="31">
        <v>0</v>
      </c>
      <c r="F164" s="11" t="s">
        <v>102</v>
      </c>
      <c r="G164" s="12">
        <v>5841</v>
      </c>
      <c r="H164" s="13">
        <f t="shared" si="4"/>
        <v>0</v>
      </c>
    </row>
    <row r="165" spans="1:8" ht="15" x14ac:dyDescent="0.25">
      <c r="A165" s="34">
        <f t="shared" si="5"/>
        <v>152</v>
      </c>
      <c r="B165" s="9" t="s">
        <v>356</v>
      </c>
      <c r="C165" s="39" t="s">
        <v>266</v>
      </c>
      <c r="D165" s="10">
        <v>44707</v>
      </c>
      <c r="E165" s="31">
        <v>0</v>
      </c>
      <c r="F165" s="11" t="s">
        <v>102</v>
      </c>
      <c r="G165" s="12">
        <v>2478</v>
      </c>
      <c r="H165" s="13">
        <f t="shared" si="4"/>
        <v>0</v>
      </c>
    </row>
    <row r="166" spans="1:8" ht="15" x14ac:dyDescent="0.25">
      <c r="A166" s="34">
        <f t="shared" si="5"/>
        <v>153</v>
      </c>
      <c r="B166" s="9" t="s">
        <v>357</v>
      </c>
      <c r="C166" s="39" t="s">
        <v>267</v>
      </c>
      <c r="D166" s="10">
        <v>45043</v>
      </c>
      <c r="E166" s="31">
        <v>0</v>
      </c>
      <c r="F166" s="11" t="s">
        <v>102</v>
      </c>
      <c r="G166" s="12">
        <v>696.2</v>
      </c>
      <c r="H166" s="13">
        <f t="shared" si="4"/>
        <v>0</v>
      </c>
    </row>
    <row r="167" spans="1:8" ht="15" x14ac:dyDescent="0.25">
      <c r="A167" s="34">
        <f t="shared" si="5"/>
        <v>154</v>
      </c>
      <c r="B167" s="9" t="s">
        <v>358</v>
      </c>
      <c r="C167" s="39" t="s">
        <v>268</v>
      </c>
      <c r="D167" s="10">
        <v>44707</v>
      </c>
      <c r="E167" s="31">
        <v>0</v>
      </c>
      <c r="F167" s="11" t="s">
        <v>102</v>
      </c>
      <c r="G167" s="12">
        <v>472</v>
      </c>
      <c r="H167" s="13">
        <f t="shared" si="4"/>
        <v>0</v>
      </c>
    </row>
    <row r="168" spans="1:8" ht="30" x14ac:dyDescent="0.25">
      <c r="A168" s="34">
        <f t="shared" si="5"/>
        <v>155</v>
      </c>
      <c r="B168" s="9" t="s">
        <v>359</v>
      </c>
      <c r="C168" s="39" t="s">
        <v>269</v>
      </c>
      <c r="D168" s="10">
        <v>44707</v>
      </c>
      <c r="E168" s="31">
        <v>0</v>
      </c>
      <c r="F168" s="11" t="s">
        <v>102</v>
      </c>
      <c r="G168" s="12">
        <v>708</v>
      </c>
      <c r="H168" s="13">
        <f t="shared" si="4"/>
        <v>0</v>
      </c>
    </row>
    <row r="169" spans="1:8" ht="15" x14ac:dyDescent="0.25">
      <c r="A169" s="34">
        <f t="shared" si="5"/>
        <v>156</v>
      </c>
      <c r="B169" s="9" t="s">
        <v>360</v>
      </c>
      <c r="C169" s="39" t="s">
        <v>270</v>
      </c>
      <c r="D169" s="10">
        <v>44707</v>
      </c>
      <c r="E169" s="31">
        <v>0</v>
      </c>
      <c r="F169" s="11" t="s">
        <v>102</v>
      </c>
      <c r="G169" s="12">
        <v>542.5</v>
      </c>
      <c r="H169" s="13">
        <f t="shared" si="4"/>
        <v>0</v>
      </c>
    </row>
    <row r="170" spans="1:8" ht="15" x14ac:dyDescent="0.25">
      <c r="A170" s="34">
        <f t="shared" si="5"/>
        <v>157</v>
      </c>
      <c r="B170" s="9" t="s">
        <v>361</v>
      </c>
      <c r="C170" s="39" t="s">
        <v>271</v>
      </c>
      <c r="D170" s="10">
        <v>44707</v>
      </c>
      <c r="E170" s="31">
        <v>0</v>
      </c>
      <c r="F170" s="11" t="s">
        <v>102</v>
      </c>
      <c r="G170" s="12">
        <v>236</v>
      </c>
      <c r="H170" s="13">
        <f t="shared" si="4"/>
        <v>0</v>
      </c>
    </row>
    <row r="171" spans="1:8" ht="30" x14ac:dyDescent="0.25">
      <c r="A171" s="34">
        <f t="shared" si="5"/>
        <v>158</v>
      </c>
      <c r="B171" s="9" t="s">
        <v>362</v>
      </c>
      <c r="C171" s="39" t="s">
        <v>272</v>
      </c>
      <c r="D171" s="10">
        <v>44707</v>
      </c>
      <c r="E171" s="31">
        <v>0</v>
      </c>
      <c r="F171" s="11" t="s">
        <v>102</v>
      </c>
      <c r="G171" s="12">
        <v>1298</v>
      </c>
      <c r="H171" s="13">
        <f t="shared" si="4"/>
        <v>0</v>
      </c>
    </row>
    <row r="172" spans="1:8" ht="30" x14ac:dyDescent="0.25">
      <c r="A172" s="34">
        <f t="shared" si="5"/>
        <v>159</v>
      </c>
      <c r="B172" s="9" t="s">
        <v>363</v>
      </c>
      <c r="C172" s="39" t="s">
        <v>273</v>
      </c>
      <c r="D172" s="10">
        <v>44707</v>
      </c>
      <c r="E172" s="31">
        <v>0</v>
      </c>
      <c r="F172" s="11" t="s">
        <v>102</v>
      </c>
      <c r="G172" s="12">
        <v>430.7</v>
      </c>
      <c r="H172" s="13">
        <f t="shared" si="4"/>
        <v>0</v>
      </c>
    </row>
    <row r="173" spans="1:8" ht="15" x14ac:dyDescent="0.25">
      <c r="A173" s="34">
        <f t="shared" si="5"/>
        <v>160</v>
      </c>
      <c r="B173" s="9" t="s">
        <v>364</v>
      </c>
      <c r="C173" s="39" t="s">
        <v>274</v>
      </c>
      <c r="D173" s="10">
        <v>44707</v>
      </c>
      <c r="E173" s="31">
        <v>0</v>
      </c>
      <c r="F173" s="11" t="s">
        <v>102</v>
      </c>
      <c r="G173" s="12">
        <v>757.6</v>
      </c>
      <c r="H173" s="13">
        <f t="shared" si="4"/>
        <v>0</v>
      </c>
    </row>
    <row r="174" spans="1:8" ht="15" x14ac:dyDescent="0.25">
      <c r="A174" s="34">
        <f t="shared" si="5"/>
        <v>161</v>
      </c>
      <c r="B174" s="9" t="s">
        <v>365</v>
      </c>
      <c r="C174" s="39" t="s">
        <v>275</v>
      </c>
      <c r="D174" s="10">
        <v>44707</v>
      </c>
      <c r="E174" s="31">
        <v>0</v>
      </c>
      <c r="F174" s="11" t="s">
        <v>102</v>
      </c>
      <c r="G174" s="12">
        <v>118</v>
      </c>
      <c r="H174" s="13">
        <f t="shared" si="4"/>
        <v>0</v>
      </c>
    </row>
    <row r="175" spans="1:8" ht="15" x14ac:dyDescent="0.25">
      <c r="A175" s="34">
        <f t="shared" si="5"/>
        <v>162</v>
      </c>
      <c r="B175" s="9" t="s">
        <v>366</v>
      </c>
      <c r="C175" s="39" t="s">
        <v>276</v>
      </c>
      <c r="D175" s="10">
        <v>45043</v>
      </c>
      <c r="E175" s="31">
        <v>0</v>
      </c>
      <c r="F175" s="11" t="s">
        <v>102</v>
      </c>
      <c r="G175" s="12">
        <v>1888</v>
      </c>
      <c r="H175" s="13">
        <f t="shared" si="4"/>
        <v>0</v>
      </c>
    </row>
    <row r="176" spans="1:8" ht="15" x14ac:dyDescent="0.25">
      <c r="A176" s="34">
        <f t="shared" si="5"/>
        <v>163</v>
      </c>
      <c r="B176" s="9" t="s">
        <v>367</v>
      </c>
      <c r="C176" s="39" t="s">
        <v>277</v>
      </c>
      <c r="D176" s="10">
        <v>44707</v>
      </c>
      <c r="E176" s="31">
        <v>0</v>
      </c>
      <c r="F176" s="11" t="s">
        <v>102</v>
      </c>
      <c r="G176" s="12">
        <v>1062</v>
      </c>
      <c r="H176" s="13">
        <f t="shared" si="4"/>
        <v>0</v>
      </c>
    </row>
    <row r="177" spans="1:8" ht="30" x14ac:dyDescent="0.25">
      <c r="A177" s="34">
        <f t="shared" si="5"/>
        <v>164</v>
      </c>
      <c r="B177" s="9" t="s">
        <v>368</v>
      </c>
      <c r="C177" s="39" t="s">
        <v>278</v>
      </c>
      <c r="D177" s="10">
        <v>44707</v>
      </c>
      <c r="E177" s="31">
        <v>0</v>
      </c>
      <c r="F177" s="11" t="s">
        <v>102</v>
      </c>
      <c r="G177" s="12">
        <v>1003</v>
      </c>
      <c r="H177" s="13">
        <f t="shared" si="4"/>
        <v>0</v>
      </c>
    </row>
    <row r="178" spans="1:8" ht="30" x14ac:dyDescent="0.25">
      <c r="A178" s="34">
        <f t="shared" si="5"/>
        <v>165</v>
      </c>
      <c r="B178" s="9" t="s">
        <v>369</v>
      </c>
      <c r="C178" s="39" t="s">
        <v>279</v>
      </c>
      <c r="D178" s="10">
        <v>44707</v>
      </c>
      <c r="E178" s="31">
        <v>0</v>
      </c>
      <c r="F178" s="11" t="s">
        <v>102</v>
      </c>
      <c r="G178" s="12">
        <v>1038.4000000000001</v>
      </c>
      <c r="H178" s="13">
        <f t="shared" si="4"/>
        <v>0</v>
      </c>
    </row>
    <row r="179" spans="1:8" ht="15" x14ac:dyDescent="0.25">
      <c r="A179" s="34">
        <f t="shared" si="5"/>
        <v>166</v>
      </c>
      <c r="B179" s="9" t="s">
        <v>370</v>
      </c>
      <c r="C179" s="39" t="s">
        <v>281</v>
      </c>
      <c r="D179" s="10">
        <v>44790</v>
      </c>
      <c r="E179" s="31">
        <v>0</v>
      </c>
      <c r="F179" s="11" t="s">
        <v>102</v>
      </c>
      <c r="G179" s="12">
        <v>20122.54</v>
      </c>
      <c r="H179" s="13">
        <f t="shared" si="4"/>
        <v>0</v>
      </c>
    </row>
    <row r="180" spans="1:8" ht="15" x14ac:dyDescent="0.25">
      <c r="A180" s="34">
        <f t="shared" si="5"/>
        <v>167</v>
      </c>
      <c r="B180" s="9" t="s">
        <v>371</v>
      </c>
      <c r="C180" s="39" t="s">
        <v>282</v>
      </c>
      <c r="D180" s="10">
        <v>44790</v>
      </c>
      <c r="E180" s="31">
        <v>0</v>
      </c>
      <c r="F180" s="11" t="s">
        <v>102</v>
      </c>
      <c r="G180" s="12">
        <v>40245.08</v>
      </c>
      <c r="H180" s="13">
        <f t="shared" si="4"/>
        <v>0</v>
      </c>
    </row>
    <row r="181" spans="1:8" ht="15" x14ac:dyDescent="0.25">
      <c r="A181" s="34">
        <f t="shared" si="5"/>
        <v>168</v>
      </c>
      <c r="B181" s="9" t="s">
        <v>372</v>
      </c>
      <c r="C181" s="39" t="s">
        <v>283</v>
      </c>
      <c r="D181" s="10">
        <v>44790</v>
      </c>
      <c r="E181" s="31">
        <v>0</v>
      </c>
      <c r="F181" s="11" t="s">
        <v>102</v>
      </c>
      <c r="G181" s="12">
        <v>7929.6</v>
      </c>
      <c r="H181" s="13">
        <f t="shared" si="4"/>
        <v>0</v>
      </c>
    </row>
    <row r="182" spans="1:8" ht="15" x14ac:dyDescent="0.25">
      <c r="A182" s="34">
        <f t="shared" si="5"/>
        <v>169</v>
      </c>
      <c r="B182" s="9" t="s">
        <v>373</v>
      </c>
      <c r="C182" s="39" t="s">
        <v>284</v>
      </c>
      <c r="D182" s="10">
        <v>44790</v>
      </c>
      <c r="E182" s="31">
        <v>0</v>
      </c>
      <c r="F182" s="11" t="s">
        <v>102</v>
      </c>
      <c r="G182" s="12">
        <v>6695.04</v>
      </c>
      <c r="H182" s="13">
        <f t="shared" si="4"/>
        <v>0</v>
      </c>
    </row>
    <row r="183" spans="1:8" ht="15" x14ac:dyDescent="0.25">
      <c r="A183" s="34">
        <f t="shared" si="5"/>
        <v>170</v>
      </c>
      <c r="B183" s="9" t="s">
        <v>374</v>
      </c>
      <c r="C183" s="39" t="s">
        <v>285</v>
      </c>
      <c r="D183" s="10">
        <v>44790</v>
      </c>
      <c r="E183" s="31">
        <v>0</v>
      </c>
      <c r="F183" s="11" t="s">
        <v>102</v>
      </c>
      <c r="G183" s="12">
        <v>18688.84</v>
      </c>
      <c r="H183" s="13">
        <f t="shared" si="4"/>
        <v>0</v>
      </c>
    </row>
    <row r="184" spans="1:8" ht="15" x14ac:dyDescent="0.25">
      <c r="A184" s="34">
        <f t="shared" si="5"/>
        <v>171</v>
      </c>
      <c r="B184" s="9" t="s">
        <v>375</v>
      </c>
      <c r="C184" s="39" t="s">
        <v>286</v>
      </c>
      <c r="D184" s="10">
        <v>44790</v>
      </c>
      <c r="E184" s="31">
        <v>0</v>
      </c>
      <c r="F184" s="11" t="s">
        <v>102</v>
      </c>
      <c r="G184" s="12">
        <v>10325</v>
      </c>
      <c r="H184" s="13">
        <f t="shared" si="4"/>
        <v>0</v>
      </c>
    </row>
    <row r="185" spans="1:8" ht="15" x14ac:dyDescent="0.25">
      <c r="A185" s="34">
        <f t="shared" si="5"/>
        <v>172</v>
      </c>
      <c r="B185" s="9" t="s">
        <v>376</v>
      </c>
      <c r="C185" s="40" t="s">
        <v>487</v>
      </c>
      <c r="D185" s="20" t="s">
        <v>491</v>
      </c>
      <c r="E185" s="31">
        <v>0</v>
      </c>
      <c r="F185" s="11" t="s">
        <v>102</v>
      </c>
      <c r="G185" s="12">
        <v>2520</v>
      </c>
      <c r="H185" s="13">
        <f t="shared" si="4"/>
        <v>0</v>
      </c>
    </row>
    <row r="186" spans="1:8" ht="15" x14ac:dyDescent="0.25">
      <c r="A186" s="34">
        <f t="shared" si="5"/>
        <v>173</v>
      </c>
      <c r="B186" s="9" t="s">
        <v>377</v>
      </c>
      <c r="C186" s="40" t="s">
        <v>488</v>
      </c>
      <c r="D186" s="20" t="s">
        <v>491</v>
      </c>
      <c r="E186" s="31">
        <v>0</v>
      </c>
      <c r="F186" s="11" t="s">
        <v>102</v>
      </c>
      <c r="G186" s="12">
        <v>14450.85</v>
      </c>
      <c r="H186" s="13">
        <f t="shared" si="4"/>
        <v>0</v>
      </c>
    </row>
    <row r="187" spans="1:8" ht="15" x14ac:dyDescent="0.25">
      <c r="A187" s="34">
        <f t="shared" si="5"/>
        <v>174</v>
      </c>
      <c r="B187" s="9" t="s">
        <v>378</v>
      </c>
      <c r="C187" s="40" t="s">
        <v>489</v>
      </c>
      <c r="D187" s="20" t="s">
        <v>491</v>
      </c>
      <c r="E187" s="33">
        <v>0</v>
      </c>
      <c r="F187" s="11" t="s">
        <v>102</v>
      </c>
      <c r="G187" s="12">
        <v>826.27</v>
      </c>
      <c r="H187" s="13">
        <f t="shared" si="4"/>
        <v>0</v>
      </c>
    </row>
    <row r="188" spans="1:8" ht="15" x14ac:dyDescent="0.25">
      <c r="A188" s="34">
        <f t="shared" si="5"/>
        <v>175</v>
      </c>
      <c r="B188" s="9" t="s">
        <v>379</v>
      </c>
      <c r="C188" s="40" t="s">
        <v>490</v>
      </c>
      <c r="D188" s="20" t="s">
        <v>491</v>
      </c>
      <c r="E188" s="31">
        <v>0</v>
      </c>
      <c r="F188" s="11" t="s">
        <v>102</v>
      </c>
      <c r="G188" s="12">
        <v>2064.41</v>
      </c>
      <c r="H188" s="13">
        <f t="shared" si="4"/>
        <v>0</v>
      </c>
    </row>
    <row r="189" spans="1:8" ht="15" x14ac:dyDescent="0.25">
      <c r="A189" s="34">
        <f t="shared" si="5"/>
        <v>176</v>
      </c>
      <c r="B189" s="9" t="s">
        <v>380</v>
      </c>
      <c r="C189" s="40" t="s">
        <v>492</v>
      </c>
      <c r="D189" s="20" t="s">
        <v>493</v>
      </c>
      <c r="E189" s="31">
        <v>0</v>
      </c>
      <c r="F189" s="11" t="s">
        <v>102</v>
      </c>
      <c r="G189" s="12">
        <v>6193.22</v>
      </c>
      <c r="H189" s="13">
        <f t="shared" si="4"/>
        <v>0</v>
      </c>
    </row>
    <row r="190" spans="1:8" ht="78.75" customHeight="1" x14ac:dyDescent="0.25">
      <c r="A190" s="34">
        <f t="shared" si="5"/>
        <v>177</v>
      </c>
      <c r="B190" s="9" t="s">
        <v>381</v>
      </c>
      <c r="C190" s="39" t="s">
        <v>287</v>
      </c>
      <c r="D190" s="10">
        <v>44805</v>
      </c>
      <c r="E190" s="31">
        <v>0</v>
      </c>
      <c r="F190" s="11" t="s">
        <v>102</v>
      </c>
      <c r="G190" s="12">
        <v>58882</v>
      </c>
      <c r="H190" s="13">
        <f t="shared" si="4"/>
        <v>0</v>
      </c>
    </row>
    <row r="191" spans="1:8" ht="15" x14ac:dyDescent="0.25">
      <c r="A191" s="34">
        <f t="shared" si="5"/>
        <v>178</v>
      </c>
      <c r="B191" s="9" t="s">
        <v>382</v>
      </c>
      <c r="C191" s="9" t="s">
        <v>288</v>
      </c>
      <c r="D191" s="10">
        <v>44805</v>
      </c>
      <c r="E191" s="31">
        <v>0</v>
      </c>
      <c r="F191" s="11" t="s">
        <v>280</v>
      </c>
      <c r="G191" s="12">
        <v>619.5</v>
      </c>
      <c r="H191" s="13">
        <f t="shared" si="4"/>
        <v>0</v>
      </c>
    </row>
    <row r="192" spans="1:8" ht="15" x14ac:dyDescent="0.25">
      <c r="A192" s="34">
        <f t="shared" si="5"/>
        <v>179</v>
      </c>
      <c r="B192" s="9" t="s">
        <v>383</v>
      </c>
      <c r="C192" s="39" t="s">
        <v>289</v>
      </c>
      <c r="D192" s="10">
        <v>44805</v>
      </c>
      <c r="E192" s="31">
        <v>0</v>
      </c>
      <c r="F192" s="11" t="s">
        <v>102</v>
      </c>
      <c r="G192" s="12">
        <v>708</v>
      </c>
      <c r="H192" s="13">
        <f t="shared" si="4"/>
        <v>0</v>
      </c>
    </row>
    <row r="193" spans="1:8" ht="15" x14ac:dyDescent="0.25">
      <c r="A193" s="34">
        <f t="shared" si="5"/>
        <v>180</v>
      </c>
      <c r="B193" s="9" t="s">
        <v>384</v>
      </c>
      <c r="C193" s="9" t="s">
        <v>290</v>
      </c>
      <c r="D193" s="10">
        <v>44805</v>
      </c>
      <c r="E193" s="31">
        <v>0</v>
      </c>
      <c r="F193" s="11" t="s">
        <v>151</v>
      </c>
      <c r="G193" s="12">
        <v>418.9</v>
      </c>
      <c r="H193" s="13">
        <f t="shared" si="4"/>
        <v>0</v>
      </c>
    </row>
    <row r="194" spans="1:8" ht="15" x14ac:dyDescent="0.25">
      <c r="A194" s="34">
        <f t="shared" si="5"/>
        <v>181</v>
      </c>
      <c r="B194" s="9" t="s">
        <v>385</v>
      </c>
      <c r="C194" s="39" t="s">
        <v>292</v>
      </c>
      <c r="D194" s="10">
        <v>44805</v>
      </c>
      <c r="E194" s="31">
        <v>0</v>
      </c>
      <c r="F194" s="11" t="s">
        <v>151</v>
      </c>
      <c r="G194" s="12">
        <v>224.2</v>
      </c>
      <c r="H194" s="13">
        <f t="shared" si="4"/>
        <v>0</v>
      </c>
    </row>
    <row r="195" spans="1:8" ht="15" x14ac:dyDescent="0.25">
      <c r="A195" s="34">
        <f t="shared" si="5"/>
        <v>182</v>
      </c>
      <c r="B195" s="9" t="s">
        <v>386</v>
      </c>
      <c r="C195" s="39" t="s">
        <v>293</v>
      </c>
      <c r="D195" s="10">
        <v>44805</v>
      </c>
      <c r="E195" s="31">
        <v>0</v>
      </c>
      <c r="F195" s="11" t="s">
        <v>151</v>
      </c>
      <c r="G195" s="12">
        <v>283.2</v>
      </c>
      <c r="H195" s="13">
        <f t="shared" si="4"/>
        <v>0</v>
      </c>
    </row>
    <row r="196" spans="1:8" ht="30" x14ac:dyDescent="0.25">
      <c r="A196" s="34">
        <f t="shared" si="5"/>
        <v>183</v>
      </c>
      <c r="B196" s="9" t="s">
        <v>387</v>
      </c>
      <c r="C196" s="39" t="s">
        <v>294</v>
      </c>
      <c r="D196" s="10">
        <v>44805</v>
      </c>
      <c r="E196" s="31">
        <v>0</v>
      </c>
      <c r="F196" s="11" t="s">
        <v>151</v>
      </c>
      <c r="G196" s="12">
        <v>501.5</v>
      </c>
      <c r="H196" s="13">
        <f t="shared" si="4"/>
        <v>0</v>
      </c>
    </row>
    <row r="197" spans="1:8" ht="15" x14ac:dyDescent="0.25">
      <c r="A197" s="34">
        <f t="shared" si="5"/>
        <v>184</v>
      </c>
      <c r="B197" s="9" t="s">
        <v>388</v>
      </c>
      <c r="C197" s="9" t="s">
        <v>295</v>
      </c>
      <c r="D197" s="10">
        <v>44805</v>
      </c>
      <c r="E197" s="31">
        <v>0</v>
      </c>
      <c r="F197" s="11" t="s">
        <v>151</v>
      </c>
      <c r="G197" s="12">
        <v>756.38</v>
      </c>
      <c r="H197" s="13">
        <f t="shared" si="4"/>
        <v>0</v>
      </c>
    </row>
    <row r="198" spans="1:8" ht="15" x14ac:dyDescent="0.25">
      <c r="A198" s="34">
        <f t="shared" si="5"/>
        <v>185</v>
      </c>
      <c r="B198" s="9" t="s">
        <v>389</v>
      </c>
      <c r="C198" s="9" t="s">
        <v>291</v>
      </c>
      <c r="D198" s="10">
        <v>44805</v>
      </c>
      <c r="E198" s="31">
        <v>0</v>
      </c>
      <c r="F198" s="11" t="s">
        <v>151</v>
      </c>
      <c r="G198" s="12">
        <v>2070.9</v>
      </c>
      <c r="H198" s="13">
        <f t="shared" si="4"/>
        <v>0</v>
      </c>
    </row>
    <row r="199" spans="1:8" ht="15" x14ac:dyDescent="0.25">
      <c r="A199" s="34">
        <f t="shared" si="5"/>
        <v>186</v>
      </c>
      <c r="B199" s="9" t="s">
        <v>390</v>
      </c>
      <c r="C199" s="9" t="s">
        <v>296</v>
      </c>
      <c r="D199" s="10">
        <v>44805</v>
      </c>
      <c r="E199" s="31">
        <v>0</v>
      </c>
      <c r="F199" s="11" t="s">
        <v>151</v>
      </c>
      <c r="G199" s="12">
        <v>525.1</v>
      </c>
      <c r="H199" s="13">
        <f t="shared" si="4"/>
        <v>0</v>
      </c>
    </row>
    <row r="200" spans="1:8" ht="15" x14ac:dyDescent="0.25">
      <c r="A200" s="34">
        <f t="shared" si="5"/>
        <v>187</v>
      </c>
      <c r="B200" s="9" t="s">
        <v>391</v>
      </c>
      <c r="C200" s="9" t="s">
        <v>297</v>
      </c>
      <c r="D200" s="10">
        <v>44805</v>
      </c>
      <c r="E200" s="31">
        <v>0</v>
      </c>
      <c r="F200" s="11" t="s">
        <v>280</v>
      </c>
      <c r="G200" s="12">
        <v>501.5</v>
      </c>
      <c r="H200" s="13">
        <f t="shared" si="4"/>
        <v>0</v>
      </c>
    </row>
    <row r="201" spans="1:8" ht="15" x14ac:dyDescent="0.25">
      <c r="A201" s="34">
        <f t="shared" si="5"/>
        <v>188</v>
      </c>
      <c r="B201" s="9" t="s">
        <v>392</v>
      </c>
      <c r="C201" s="9" t="s">
        <v>298</v>
      </c>
      <c r="D201" s="10">
        <v>44805</v>
      </c>
      <c r="E201" s="31">
        <v>0</v>
      </c>
      <c r="F201" s="11" t="s">
        <v>280</v>
      </c>
      <c r="G201" s="12">
        <v>531</v>
      </c>
      <c r="H201" s="13">
        <f t="shared" si="4"/>
        <v>0</v>
      </c>
    </row>
    <row r="202" spans="1:8" ht="15" x14ac:dyDescent="0.25">
      <c r="A202" s="34">
        <f t="shared" si="5"/>
        <v>189</v>
      </c>
      <c r="B202" s="9" t="s">
        <v>393</v>
      </c>
      <c r="C202" s="9" t="s">
        <v>299</v>
      </c>
      <c r="D202" s="10">
        <v>44805</v>
      </c>
      <c r="E202" s="31">
        <v>0</v>
      </c>
      <c r="F202" s="11" t="s">
        <v>280</v>
      </c>
      <c r="G202" s="12">
        <v>2230.1999999999998</v>
      </c>
      <c r="H202" s="13">
        <f t="shared" si="4"/>
        <v>0</v>
      </c>
    </row>
    <row r="203" spans="1:8" ht="15" x14ac:dyDescent="0.25">
      <c r="A203" s="34">
        <f t="shared" si="5"/>
        <v>190</v>
      </c>
      <c r="B203" s="9" t="s">
        <v>394</v>
      </c>
      <c r="C203" s="9" t="s">
        <v>300</v>
      </c>
      <c r="D203" s="10">
        <v>44805</v>
      </c>
      <c r="E203" s="31">
        <v>0</v>
      </c>
      <c r="F203" s="11" t="s">
        <v>151</v>
      </c>
      <c r="G203" s="12">
        <v>448.4</v>
      </c>
      <c r="H203" s="13">
        <f t="shared" si="4"/>
        <v>0</v>
      </c>
    </row>
    <row r="204" spans="1:8" ht="15" x14ac:dyDescent="0.25">
      <c r="A204" s="34">
        <f t="shared" si="5"/>
        <v>191</v>
      </c>
      <c r="B204" s="9" t="s">
        <v>401</v>
      </c>
      <c r="C204" s="9" t="s">
        <v>301</v>
      </c>
      <c r="D204" s="10">
        <v>44805</v>
      </c>
      <c r="E204" s="31">
        <v>0</v>
      </c>
      <c r="F204" s="11" t="s">
        <v>151</v>
      </c>
      <c r="G204" s="12">
        <v>507.4</v>
      </c>
      <c r="H204" s="13">
        <f t="shared" si="4"/>
        <v>0</v>
      </c>
    </row>
    <row r="205" spans="1:8" ht="15" x14ac:dyDescent="0.25">
      <c r="A205" s="34">
        <f t="shared" si="5"/>
        <v>192</v>
      </c>
      <c r="B205" s="9" t="s">
        <v>402</v>
      </c>
      <c r="C205" s="9" t="s">
        <v>302</v>
      </c>
      <c r="D205" s="10">
        <v>44805</v>
      </c>
      <c r="E205" s="31">
        <v>0</v>
      </c>
      <c r="F205" s="11" t="s">
        <v>151</v>
      </c>
      <c r="G205" s="12">
        <v>1911.6</v>
      </c>
      <c r="H205" s="13">
        <f t="shared" si="4"/>
        <v>0</v>
      </c>
    </row>
    <row r="206" spans="1:8" ht="15" x14ac:dyDescent="0.25">
      <c r="A206" s="34">
        <f t="shared" si="5"/>
        <v>193</v>
      </c>
      <c r="B206" s="9" t="s">
        <v>416</v>
      </c>
      <c r="C206" s="9" t="s">
        <v>303</v>
      </c>
      <c r="D206" s="10">
        <v>44805</v>
      </c>
      <c r="E206" s="31">
        <v>0</v>
      </c>
      <c r="F206" s="11" t="s">
        <v>151</v>
      </c>
      <c r="G206" s="12">
        <v>896.8</v>
      </c>
      <c r="H206" s="13">
        <f t="shared" si="4"/>
        <v>0</v>
      </c>
    </row>
    <row r="207" spans="1:8" ht="15" x14ac:dyDescent="0.25">
      <c r="A207" s="34">
        <f t="shared" si="5"/>
        <v>194</v>
      </c>
      <c r="B207" s="9" t="s">
        <v>417</v>
      </c>
      <c r="C207" s="9" t="s">
        <v>304</v>
      </c>
      <c r="D207" s="10">
        <v>44805</v>
      </c>
      <c r="E207" s="31">
        <v>0</v>
      </c>
      <c r="F207" s="11" t="s">
        <v>151</v>
      </c>
      <c r="G207" s="12">
        <v>1115.0999999999999</v>
      </c>
      <c r="H207" s="13">
        <f t="shared" si="4"/>
        <v>0</v>
      </c>
    </row>
    <row r="208" spans="1:8" ht="15" x14ac:dyDescent="0.25">
      <c r="A208" s="34">
        <f t="shared" ref="A208:A271" si="6">A207+1</f>
        <v>195</v>
      </c>
      <c r="B208" s="9" t="s">
        <v>418</v>
      </c>
      <c r="C208" s="9" t="s">
        <v>305</v>
      </c>
      <c r="D208" s="10">
        <v>44805</v>
      </c>
      <c r="E208" s="31">
        <v>0</v>
      </c>
      <c r="F208" s="11" t="s">
        <v>151</v>
      </c>
      <c r="G208" s="12">
        <v>882.64</v>
      </c>
      <c r="H208" s="13">
        <f t="shared" si="4"/>
        <v>0</v>
      </c>
    </row>
    <row r="209" spans="1:8" ht="15" x14ac:dyDescent="0.25">
      <c r="A209" s="34">
        <f t="shared" si="6"/>
        <v>196</v>
      </c>
      <c r="B209" s="9" t="s">
        <v>419</v>
      </c>
      <c r="C209" s="41" t="s">
        <v>497</v>
      </c>
      <c r="D209" s="20" t="s">
        <v>498</v>
      </c>
      <c r="E209" s="31">
        <v>0</v>
      </c>
      <c r="F209" s="21" t="s">
        <v>151</v>
      </c>
      <c r="G209" s="12">
        <v>2615.25</v>
      </c>
      <c r="H209" s="13">
        <f t="shared" si="4"/>
        <v>0</v>
      </c>
    </row>
    <row r="210" spans="1:8" x14ac:dyDescent="0.25">
      <c r="A210" s="34">
        <f t="shared" si="6"/>
        <v>197</v>
      </c>
      <c r="B210" s="9" t="s">
        <v>420</v>
      </c>
      <c r="C210" s="42" t="s">
        <v>399</v>
      </c>
      <c r="D210" s="10">
        <v>44862</v>
      </c>
      <c r="E210" s="32">
        <v>3</v>
      </c>
      <c r="F210" s="17" t="s">
        <v>151</v>
      </c>
      <c r="G210" s="12">
        <v>151</v>
      </c>
      <c r="H210" s="13">
        <f t="shared" si="4"/>
        <v>453</v>
      </c>
    </row>
    <row r="211" spans="1:8" x14ac:dyDescent="0.25">
      <c r="A211" s="34">
        <f t="shared" si="6"/>
        <v>198</v>
      </c>
      <c r="B211" s="9" t="s">
        <v>421</v>
      </c>
      <c r="C211" s="42" t="s">
        <v>400</v>
      </c>
      <c r="D211" s="10">
        <v>44862</v>
      </c>
      <c r="E211" s="31">
        <v>1</v>
      </c>
      <c r="F211" s="17" t="s">
        <v>151</v>
      </c>
      <c r="G211" s="12">
        <v>225</v>
      </c>
      <c r="H211" s="13">
        <f t="shared" si="4"/>
        <v>225</v>
      </c>
    </row>
    <row r="212" spans="1:8" x14ac:dyDescent="0.25">
      <c r="A212" s="34">
        <f t="shared" si="6"/>
        <v>199</v>
      </c>
      <c r="B212" s="9" t="s">
        <v>422</v>
      </c>
      <c r="C212" s="42" t="s">
        <v>403</v>
      </c>
      <c r="D212" s="10">
        <v>44862</v>
      </c>
      <c r="E212" s="31">
        <v>85</v>
      </c>
      <c r="F212" s="26" t="s">
        <v>102</v>
      </c>
      <c r="G212" s="12">
        <v>5.82</v>
      </c>
      <c r="H212" s="13">
        <f t="shared" si="4"/>
        <v>494.70000000000005</v>
      </c>
    </row>
    <row r="213" spans="1:8" x14ac:dyDescent="0.25">
      <c r="A213" s="34">
        <f t="shared" si="6"/>
        <v>200</v>
      </c>
      <c r="B213" s="9" t="s">
        <v>423</v>
      </c>
      <c r="C213" s="42" t="s">
        <v>404</v>
      </c>
      <c r="D213" s="10">
        <v>45267</v>
      </c>
      <c r="E213" s="31">
        <v>1</v>
      </c>
      <c r="F213" s="17" t="s">
        <v>151</v>
      </c>
      <c r="G213" s="12">
        <v>1446</v>
      </c>
      <c r="H213" s="13">
        <f t="shared" si="4"/>
        <v>1446</v>
      </c>
    </row>
    <row r="214" spans="1:8" x14ac:dyDescent="0.25">
      <c r="A214" s="34">
        <f t="shared" si="6"/>
        <v>201</v>
      </c>
      <c r="B214" s="9" t="s">
        <v>424</v>
      </c>
      <c r="C214" s="42" t="s">
        <v>405</v>
      </c>
      <c r="D214" s="10">
        <v>45267</v>
      </c>
      <c r="E214" s="31">
        <v>0</v>
      </c>
      <c r="F214" s="22" t="s">
        <v>102</v>
      </c>
      <c r="G214" s="12">
        <v>1.81</v>
      </c>
      <c r="H214" s="13">
        <f t="shared" si="4"/>
        <v>0</v>
      </c>
    </row>
    <row r="215" spans="1:8" x14ac:dyDescent="0.25">
      <c r="A215" s="34">
        <f t="shared" si="6"/>
        <v>202</v>
      </c>
      <c r="B215" s="9" t="s">
        <v>425</v>
      </c>
      <c r="C215" s="42" t="s">
        <v>406</v>
      </c>
      <c r="D215" s="10">
        <v>45267</v>
      </c>
      <c r="E215" s="31">
        <v>280</v>
      </c>
      <c r="F215" s="22" t="s">
        <v>102</v>
      </c>
      <c r="G215" s="12">
        <v>1.81</v>
      </c>
      <c r="H215" s="13">
        <f t="shared" si="4"/>
        <v>506.8</v>
      </c>
    </row>
    <row r="216" spans="1:8" x14ac:dyDescent="0.25">
      <c r="A216" s="34">
        <f t="shared" si="6"/>
        <v>203</v>
      </c>
      <c r="B216" s="9" t="s">
        <v>426</v>
      </c>
      <c r="C216" s="42" t="s">
        <v>407</v>
      </c>
      <c r="D216" s="10">
        <v>45107</v>
      </c>
      <c r="E216" s="31">
        <v>1</v>
      </c>
      <c r="F216" s="17" t="s">
        <v>151</v>
      </c>
      <c r="G216" s="12">
        <v>94.4</v>
      </c>
      <c r="H216" s="13">
        <f t="shared" si="4"/>
        <v>94.4</v>
      </c>
    </row>
    <row r="217" spans="1:8" x14ac:dyDescent="0.25">
      <c r="A217" s="34">
        <f t="shared" si="6"/>
        <v>204</v>
      </c>
      <c r="B217" s="9" t="s">
        <v>427</v>
      </c>
      <c r="C217" s="42" t="s">
        <v>408</v>
      </c>
      <c r="D217" s="10">
        <v>45107</v>
      </c>
      <c r="E217" s="31">
        <v>3</v>
      </c>
      <c r="F217" s="17" t="s">
        <v>151</v>
      </c>
      <c r="G217" s="12">
        <v>118</v>
      </c>
      <c r="H217" s="13">
        <f t="shared" si="4"/>
        <v>354</v>
      </c>
    </row>
    <row r="218" spans="1:8" x14ac:dyDescent="0.25">
      <c r="A218" s="34">
        <f t="shared" si="6"/>
        <v>205</v>
      </c>
      <c r="B218" s="9" t="s">
        <v>428</v>
      </c>
      <c r="C218" s="42" t="s">
        <v>409</v>
      </c>
      <c r="D218" s="10">
        <v>44862</v>
      </c>
      <c r="E218" s="31">
        <v>4</v>
      </c>
      <c r="F218" s="17" t="s">
        <v>151</v>
      </c>
      <c r="G218" s="12">
        <v>64.900000000000006</v>
      </c>
      <c r="H218" s="13">
        <f t="shared" si="4"/>
        <v>259.60000000000002</v>
      </c>
    </row>
    <row r="219" spans="1:8" x14ac:dyDescent="0.25">
      <c r="A219" s="34">
        <f t="shared" si="6"/>
        <v>206</v>
      </c>
      <c r="B219" s="9" t="s">
        <v>454</v>
      </c>
      <c r="C219" s="42" t="s">
        <v>410</v>
      </c>
      <c r="D219" s="10">
        <v>45001</v>
      </c>
      <c r="E219" s="31">
        <v>0</v>
      </c>
      <c r="F219" s="17" t="s">
        <v>151</v>
      </c>
      <c r="G219" s="12">
        <v>19.34</v>
      </c>
      <c r="H219" s="13">
        <f t="shared" si="4"/>
        <v>0</v>
      </c>
    </row>
    <row r="220" spans="1:8" x14ac:dyDescent="0.25">
      <c r="A220" s="34">
        <f t="shared" si="6"/>
        <v>207</v>
      </c>
      <c r="B220" s="9" t="s">
        <v>455</v>
      </c>
      <c r="C220" s="42" t="s">
        <v>411</v>
      </c>
      <c r="D220" s="10">
        <v>45001</v>
      </c>
      <c r="E220" s="31">
        <v>0</v>
      </c>
      <c r="F220" s="17" t="s">
        <v>151</v>
      </c>
      <c r="G220" s="12">
        <v>19.34</v>
      </c>
      <c r="H220" s="13">
        <f t="shared" si="4"/>
        <v>0</v>
      </c>
    </row>
    <row r="221" spans="1:8" x14ac:dyDescent="0.25">
      <c r="A221" s="34">
        <f t="shared" si="6"/>
        <v>208</v>
      </c>
      <c r="B221" s="9" t="s">
        <v>456</v>
      </c>
      <c r="C221" s="42" t="s">
        <v>412</v>
      </c>
      <c r="D221" s="10">
        <v>44862</v>
      </c>
      <c r="E221" s="31">
        <v>1</v>
      </c>
      <c r="F221" s="17" t="s">
        <v>151</v>
      </c>
      <c r="G221" s="12">
        <v>499.73</v>
      </c>
      <c r="H221" s="13">
        <f t="shared" si="4"/>
        <v>499.73</v>
      </c>
    </row>
    <row r="222" spans="1:8" x14ac:dyDescent="0.25">
      <c r="A222" s="34">
        <f t="shared" si="6"/>
        <v>209</v>
      </c>
      <c r="B222" s="9" t="s">
        <v>457</v>
      </c>
      <c r="C222" s="42" t="s">
        <v>413</v>
      </c>
      <c r="D222" s="10">
        <v>44862</v>
      </c>
      <c r="E222" s="31">
        <v>0</v>
      </c>
      <c r="F222" s="17" t="s">
        <v>151</v>
      </c>
      <c r="G222" s="12">
        <v>285</v>
      </c>
      <c r="H222" s="13">
        <f t="shared" si="4"/>
        <v>0</v>
      </c>
    </row>
    <row r="223" spans="1:8" x14ac:dyDescent="0.25">
      <c r="A223" s="34">
        <f t="shared" si="6"/>
        <v>210</v>
      </c>
      <c r="B223" s="9" t="s">
        <v>458</v>
      </c>
      <c r="C223" s="42" t="s">
        <v>414</v>
      </c>
      <c r="D223" s="10">
        <v>45267</v>
      </c>
      <c r="E223" s="31">
        <v>0</v>
      </c>
      <c r="F223" s="17" t="s">
        <v>151</v>
      </c>
      <c r="G223" s="12">
        <v>250</v>
      </c>
      <c r="H223" s="13">
        <f t="shared" si="4"/>
        <v>0</v>
      </c>
    </row>
    <row r="224" spans="1:8" x14ac:dyDescent="0.25">
      <c r="A224" s="34">
        <f t="shared" si="6"/>
        <v>211</v>
      </c>
      <c r="B224" s="9" t="s">
        <v>459</v>
      </c>
      <c r="C224" s="42" t="s">
        <v>429</v>
      </c>
      <c r="D224" s="19" t="s">
        <v>453</v>
      </c>
      <c r="E224" s="31">
        <v>0</v>
      </c>
      <c r="F224" s="18" t="s">
        <v>151</v>
      </c>
      <c r="G224" s="12">
        <v>2584.1999999999998</v>
      </c>
      <c r="H224" s="13">
        <f t="shared" si="4"/>
        <v>0</v>
      </c>
    </row>
    <row r="225" spans="1:8" ht="15.6" customHeight="1" x14ac:dyDescent="0.25">
      <c r="A225" s="34">
        <f t="shared" si="6"/>
        <v>212</v>
      </c>
      <c r="B225" s="9" t="s">
        <v>460</v>
      </c>
      <c r="C225" s="42" t="s">
        <v>430</v>
      </c>
      <c r="D225" s="19" t="s">
        <v>453</v>
      </c>
      <c r="E225" s="31">
        <v>0</v>
      </c>
      <c r="F225" s="18" t="s">
        <v>151</v>
      </c>
      <c r="G225" s="12">
        <v>1286.2</v>
      </c>
      <c r="H225" s="13">
        <f t="shared" si="4"/>
        <v>0</v>
      </c>
    </row>
    <row r="226" spans="1:8" ht="15.6" customHeight="1" x14ac:dyDescent="0.25">
      <c r="A226" s="34">
        <f t="shared" si="6"/>
        <v>213</v>
      </c>
      <c r="B226" s="9" t="s">
        <v>461</v>
      </c>
      <c r="C226" s="42" t="s">
        <v>431</v>
      </c>
      <c r="D226" s="19" t="s">
        <v>453</v>
      </c>
      <c r="E226" s="31">
        <v>0</v>
      </c>
      <c r="F226" s="18" t="s">
        <v>151</v>
      </c>
      <c r="G226" s="12">
        <v>4436.8</v>
      </c>
      <c r="H226" s="13">
        <f t="shared" si="4"/>
        <v>0</v>
      </c>
    </row>
    <row r="227" spans="1:8" ht="15.6" customHeight="1" x14ac:dyDescent="0.25">
      <c r="A227" s="34">
        <f t="shared" si="6"/>
        <v>214</v>
      </c>
      <c r="B227" s="9" t="s">
        <v>462</v>
      </c>
      <c r="C227" s="42" t="s">
        <v>432</v>
      </c>
      <c r="D227" s="19" t="s">
        <v>453</v>
      </c>
      <c r="E227" s="31">
        <v>0</v>
      </c>
      <c r="F227" s="18" t="s">
        <v>151</v>
      </c>
      <c r="G227" s="12">
        <v>1852.6</v>
      </c>
      <c r="H227" s="13">
        <f t="shared" si="4"/>
        <v>0</v>
      </c>
    </row>
    <row r="228" spans="1:8" ht="15.6" customHeight="1" x14ac:dyDescent="0.25">
      <c r="A228" s="34">
        <f t="shared" si="6"/>
        <v>215</v>
      </c>
      <c r="B228" s="9" t="s">
        <v>463</v>
      </c>
      <c r="C228" s="42" t="s">
        <v>433</v>
      </c>
      <c r="D228" s="19" t="s">
        <v>453</v>
      </c>
      <c r="E228" s="31">
        <v>0</v>
      </c>
      <c r="F228" s="18" t="s">
        <v>151</v>
      </c>
      <c r="G228" s="12">
        <v>1475</v>
      </c>
      <c r="H228" s="13">
        <f t="shared" si="4"/>
        <v>0</v>
      </c>
    </row>
    <row r="229" spans="1:8" ht="15.6" customHeight="1" x14ac:dyDescent="0.25">
      <c r="A229" s="34">
        <f t="shared" si="6"/>
        <v>216</v>
      </c>
      <c r="B229" s="9" t="s">
        <v>464</v>
      </c>
      <c r="C229" s="42" t="s">
        <v>434</v>
      </c>
      <c r="D229" s="19" t="s">
        <v>453</v>
      </c>
      <c r="E229" s="31">
        <v>0</v>
      </c>
      <c r="F229" s="18" t="s">
        <v>151</v>
      </c>
      <c r="G229" s="12">
        <v>2230.1999999999998</v>
      </c>
      <c r="H229" s="13">
        <f t="shared" si="4"/>
        <v>0</v>
      </c>
    </row>
    <row r="230" spans="1:8" ht="15.6" customHeight="1" x14ac:dyDescent="0.25">
      <c r="A230" s="34">
        <f t="shared" si="6"/>
        <v>217</v>
      </c>
      <c r="B230" s="9" t="s">
        <v>465</v>
      </c>
      <c r="C230" s="43" t="s">
        <v>435</v>
      </c>
      <c r="D230" s="19" t="s">
        <v>453</v>
      </c>
      <c r="E230" s="31">
        <v>0</v>
      </c>
      <c r="F230" s="18" t="s">
        <v>151</v>
      </c>
      <c r="G230" s="12">
        <v>1829</v>
      </c>
      <c r="H230" s="13">
        <f t="shared" si="4"/>
        <v>0</v>
      </c>
    </row>
    <row r="231" spans="1:8" ht="15.6" customHeight="1" x14ac:dyDescent="0.25">
      <c r="A231" s="34">
        <f t="shared" si="6"/>
        <v>218</v>
      </c>
      <c r="B231" s="9" t="s">
        <v>466</v>
      </c>
      <c r="C231" s="42" t="s">
        <v>436</v>
      </c>
      <c r="D231" s="19" t="s">
        <v>453</v>
      </c>
      <c r="E231" s="31">
        <v>0</v>
      </c>
      <c r="F231" s="18" t="s">
        <v>151</v>
      </c>
      <c r="G231" s="12">
        <v>1475</v>
      </c>
      <c r="H231" s="13">
        <f t="shared" si="4"/>
        <v>0</v>
      </c>
    </row>
    <row r="232" spans="1:8" ht="15.6" customHeight="1" x14ac:dyDescent="0.25">
      <c r="A232" s="34">
        <f t="shared" si="6"/>
        <v>219</v>
      </c>
      <c r="B232" s="9" t="s">
        <v>467</v>
      </c>
      <c r="C232" s="42" t="s">
        <v>436</v>
      </c>
      <c r="D232" s="19" t="s">
        <v>453</v>
      </c>
      <c r="E232" s="31">
        <v>0</v>
      </c>
      <c r="F232" s="18" t="s">
        <v>151</v>
      </c>
      <c r="G232" s="12">
        <v>1475</v>
      </c>
      <c r="H232" s="13">
        <f t="shared" si="4"/>
        <v>0</v>
      </c>
    </row>
    <row r="233" spans="1:8" ht="15.6" customHeight="1" x14ac:dyDescent="0.25">
      <c r="A233" s="34">
        <f t="shared" si="6"/>
        <v>220</v>
      </c>
      <c r="B233" s="9" t="s">
        <v>468</v>
      </c>
      <c r="C233" s="42" t="s">
        <v>437</v>
      </c>
      <c r="D233" s="19" t="s">
        <v>453</v>
      </c>
      <c r="E233" s="31">
        <v>0</v>
      </c>
      <c r="F233" s="18" t="s">
        <v>151</v>
      </c>
      <c r="G233" s="12">
        <v>1858.5</v>
      </c>
      <c r="H233" s="13">
        <f t="shared" si="4"/>
        <v>0</v>
      </c>
    </row>
    <row r="234" spans="1:8" ht="15.6" customHeight="1" x14ac:dyDescent="0.25">
      <c r="A234" s="34">
        <f t="shared" si="6"/>
        <v>221</v>
      </c>
      <c r="B234" s="9" t="s">
        <v>469</v>
      </c>
      <c r="C234" s="42" t="s">
        <v>434</v>
      </c>
      <c r="D234" s="19" t="s">
        <v>453</v>
      </c>
      <c r="E234" s="31">
        <v>0</v>
      </c>
      <c r="F234" s="18" t="s">
        <v>151</v>
      </c>
      <c r="G234" s="12">
        <v>2230.1999999999998</v>
      </c>
      <c r="H234" s="13">
        <f t="shared" si="4"/>
        <v>0</v>
      </c>
    </row>
    <row r="235" spans="1:8" x14ac:dyDescent="0.25">
      <c r="A235" s="34">
        <f t="shared" si="6"/>
        <v>222</v>
      </c>
      <c r="B235" s="9" t="s">
        <v>470</v>
      </c>
      <c r="C235" s="42" t="s">
        <v>438</v>
      </c>
      <c r="D235" s="19" t="s">
        <v>453</v>
      </c>
      <c r="E235" s="31">
        <v>0</v>
      </c>
      <c r="F235" s="18" t="s">
        <v>151</v>
      </c>
      <c r="G235" s="12">
        <v>885</v>
      </c>
      <c r="H235" s="13">
        <f t="shared" si="4"/>
        <v>0</v>
      </c>
    </row>
    <row r="236" spans="1:8" x14ac:dyDescent="0.25">
      <c r="A236" s="34">
        <f t="shared" si="6"/>
        <v>223</v>
      </c>
      <c r="B236" s="9" t="s">
        <v>471</v>
      </c>
      <c r="C236" s="44" t="s">
        <v>439</v>
      </c>
      <c r="D236" s="19" t="s">
        <v>453</v>
      </c>
      <c r="E236" s="31">
        <v>0</v>
      </c>
      <c r="F236" s="18" t="s">
        <v>151</v>
      </c>
      <c r="G236" s="12">
        <v>1829</v>
      </c>
      <c r="H236" s="13">
        <f t="shared" si="4"/>
        <v>0</v>
      </c>
    </row>
    <row r="237" spans="1:8" x14ac:dyDescent="0.25">
      <c r="A237" s="34">
        <f t="shared" si="6"/>
        <v>224</v>
      </c>
      <c r="B237" s="9" t="s">
        <v>472</v>
      </c>
      <c r="C237" s="42" t="s">
        <v>440</v>
      </c>
      <c r="D237" s="19" t="s">
        <v>481</v>
      </c>
      <c r="E237" s="31">
        <v>0</v>
      </c>
      <c r="F237" s="18" t="s">
        <v>486</v>
      </c>
      <c r="G237" s="12">
        <v>100000</v>
      </c>
      <c r="H237" s="13">
        <f t="shared" si="4"/>
        <v>0</v>
      </c>
    </row>
    <row r="238" spans="1:8" x14ac:dyDescent="0.25">
      <c r="A238" s="34">
        <f t="shared" si="6"/>
        <v>225</v>
      </c>
      <c r="B238" s="9" t="s">
        <v>473</v>
      </c>
      <c r="C238" s="42" t="s">
        <v>441</v>
      </c>
      <c r="D238" s="19" t="s">
        <v>481</v>
      </c>
      <c r="E238" s="31">
        <v>0</v>
      </c>
      <c r="F238" s="18" t="s">
        <v>486</v>
      </c>
      <c r="G238" s="12">
        <v>200000</v>
      </c>
      <c r="H238" s="13">
        <f t="shared" si="4"/>
        <v>0</v>
      </c>
    </row>
    <row r="239" spans="1:8" x14ac:dyDescent="0.25">
      <c r="A239" s="34">
        <f t="shared" si="6"/>
        <v>226</v>
      </c>
      <c r="B239" s="9" t="s">
        <v>474</v>
      </c>
      <c r="C239" s="42" t="s">
        <v>442</v>
      </c>
      <c r="D239" s="19" t="s">
        <v>482</v>
      </c>
      <c r="E239" s="31">
        <v>0</v>
      </c>
      <c r="F239" s="18" t="s">
        <v>151</v>
      </c>
      <c r="G239" s="12">
        <v>11038.95</v>
      </c>
      <c r="H239" s="13">
        <f t="shared" si="4"/>
        <v>0</v>
      </c>
    </row>
    <row r="240" spans="1:8" x14ac:dyDescent="0.25">
      <c r="A240" s="34">
        <f t="shared" si="6"/>
        <v>227</v>
      </c>
      <c r="B240" s="9" t="s">
        <v>475</v>
      </c>
      <c r="C240" s="42" t="s">
        <v>443</v>
      </c>
      <c r="D240" s="19" t="s">
        <v>482</v>
      </c>
      <c r="E240" s="31">
        <v>0</v>
      </c>
      <c r="F240" s="18" t="s">
        <v>151</v>
      </c>
      <c r="G240" s="12">
        <v>454.53</v>
      </c>
      <c r="H240" s="13">
        <f t="shared" si="4"/>
        <v>0</v>
      </c>
    </row>
    <row r="241" spans="1:8" x14ac:dyDescent="0.25">
      <c r="A241" s="34">
        <f t="shared" si="6"/>
        <v>228</v>
      </c>
      <c r="B241" s="9" t="s">
        <v>476</v>
      </c>
      <c r="C241" s="42" t="s">
        <v>444</v>
      </c>
      <c r="D241" s="19" t="s">
        <v>482</v>
      </c>
      <c r="E241" s="31">
        <v>0</v>
      </c>
      <c r="F241" s="18" t="s">
        <v>151</v>
      </c>
      <c r="G241" s="12">
        <v>1168.82</v>
      </c>
      <c r="H241" s="13">
        <f t="shared" si="4"/>
        <v>0</v>
      </c>
    </row>
    <row r="242" spans="1:8" x14ac:dyDescent="0.25">
      <c r="A242" s="34">
        <f t="shared" si="6"/>
        <v>229</v>
      </c>
      <c r="B242" s="9" t="s">
        <v>477</v>
      </c>
      <c r="C242" s="42" t="s">
        <v>445</v>
      </c>
      <c r="D242" s="19" t="s">
        <v>482</v>
      </c>
      <c r="E242" s="31">
        <v>0</v>
      </c>
      <c r="F242" s="18" t="s">
        <v>151</v>
      </c>
      <c r="G242" s="12">
        <v>454.53</v>
      </c>
      <c r="H242" s="13">
        <f t="shared" si="4"/>
        <v>0</v>
      </c>
    </row>
    <row r="243" spans="1:8" x14ac:dyDescent="0.25">
      <c r="A243" s="34">
        <f t="shared" si="6"/>
        <v>230</v>
      </c>
      <c r="B243" s="9" t="s">
        <v>478</v>
      </c>
      <c r="C243" s="42" t="s">
        <v>446</v>
      </c>
      <c r="D243" s="19" t="s">
        <v>482</v>
      </c>
      <c r="E243" s="31">
        <v>0</v>
      </c>
      <c r="F243" s="18" t="s">
        <v>151</v>
      </c>
      <c r="G243" s="12">
        <v>1298.69</v>
      </c>
      <c r="H243" s="13">
        <f t="shared" si="4"/>
        <v>0</v>
      </c>
    </row>
    <row r="244" spans="1:8" x14ac:dyDescent="0.25">
      <c r="A244" s="34">
        <f t="shared" si="6"/>
        <v>231</v>
      </c>
      <c r="B244" s="9" t="s">
        <v>479</v>
      </c>
      <c r="C244" s="42" t="s">
        <v>447</v>
      </c>
      <c r="D244" s="19" t="s">
        <v>483</v>
      </c>
      <c r="E244" s="31">
        <v>0</v>
      </c>
      <c r="F244" s="18" t="s">
        <v>151</v>
      </c>
      <c r="G244" s="12">
        <v>6490</v>
      </c>
      <c r="H244" s="13">
        <f t="shared" si="4"/>
        <v>0</v>
      </c>
    </row>
    <row r="245" spans="1:8" x14ac:dyDescent="0.25">
      <c r="A245" s="34">
        <f t="shared" si="6"/>
        <v>232</v>
      </c>
      <c r="B245" s="9" t="s">
        <v>480</v>
      </c>
      <c r="C245" s="42" t="s">
        <v>448</v>
      </c>
      <c r="D245" s="19" t="s">
        <v>483</v>
      </c>
      <c r="E245" s="31">
        <v>0</v>
      </c>
      <c r="F245" s="18" t="s">
        <v>151</v>
      </c>
      <c r="G245" s="12">
        <v>5310</v>
      </c>
      <c r="H245" s="13">
        <f t="shared" si="4"/>
        <v>0</v>
      </c>
    </row>
    <row r="246" spans="1:8" x14ac:dyDescent="0.25">
      <c r="A246" s="34">
        <f t="shared" si="6"/>
        <v>233</v>
      </c>
      <c r="B246" s="9" t="s">
        <v>494</v>
      </c>
      <c r="C246" s="42" t="s">
        <v>449</v>
      </c>
      <c r="D246" s="19" t="s">
        <v>483</v>
      </c>
      <c r="E246" s="31">
        <v>0</v>
      </c>
      <c r="F246" s="18" t="s">
        <v>151</v>
      </c>
      <c r="G246" s="12">
        <v>1534</v>
      </c>
      <c r="H246" s="13">
        <f t="shared" si="4"/>
        <v>0</v>
      </c>
    </row>
    <row r="247" spans="1:8" x14ac:dyDescent="0.25">
      <c r="A247" s="34">
        <f t="shared" si="6"/>
        <v>234</v>
      </c>
      <c r="B247" s="9" t="s">
        <v>495</v>
      </c>
      <c r="C247" s="44" t="s">
        <v>450</v>
      </c>
      <c r="D247" s="19" t="s">
        <v>483</v>
      </c>
      <c r="E247" s="31">
        <v>0</v>
      </c>
      <c r="F247" s="18" t="s">
        <v>151</v>
      </c>
      <c r="G247" s="12">
        <v>5310</v>
      </c>
      <c r="H247" s="13">
        <f t="shared" si="4"/>
        <v>0</v>
      </c>
    </row>
    <row r="248" spans="1:8" x14ac:dyDescent="0.25">
      <c r="A248" s="34">
        <f t="shared" si="6"/>
        <v>235</v>
      </c>
      <c r="B248" s="9" t="s">
        <v>496</v>
      </c>
      <c r="C248" s="42" t="s">
        <v>451</v>
      </c>
      <c r="D248" s="19" t="s">
        <v>484</v>
      </c>
      <c r="E248" s="31">
        <v>0</v>
      </c>
      <c r="F248" s="18" t="s">
        <v>151</v>
      </c>
      <c r="G248" s="12">
        <v>4.72</v>
      </c>
      <c r="H248" s="13">
        <f t="shared" si="4"/>
        <v>0</v>
      </c>
    </row>
    <row r="249" spans="1:8" x14ac:dyDescent="0.25">
      <c r="A249" s="34">
        <f t="shared" si="6"/>
        <v>236</v>
      </c>
      <c r="B249" s="9" t="s">
        <v>526</v>
      </c>
      <c r="C249" s="42" t="s">
        <v>452</v>
      </c>
      <c r="D249" s="19" t="s">
        <v>485</v>
      </c>
      <c r="E249" s="31">
        <v>1</v>
      </c>
      <c r="F249" s="18" t="s">
        <v>151</v>
      </c>
      <c r="G249" s="12">
        <v>2799.99</v>
      </c>
      <c r="H249" s="13">
        <f t="shared" ref="H249:H312" si="7">E249*G249</f>
        <v>2799.99</v>
      </c>
    </row>
    <row r="250" spans="1:8" x14ac:dyDescent="0.25">
      <c r="A250" s="34">
        <f t="shared" si="6"/>
        <v>237</v>
      </c>
      <c r="B250" s="9" t="s">
        <v>527</v>
      </c>
      <c r="C250" s="42" t="s">
        <v>500</v>
      </c>
      <c r="D250" s="19" t="s">
        <v>741</v>
      </c>
      <c r="E250" s="31">
        <v>3</v>
      </c>
      <c r="F250" s="22" t="s">
        <v>15</v>
      </c>
      <c r="G250" s="12">
        <v>265.5</v>
      </c>
      <c r="H250" s="13">
        <f t="shared" si="7"/>
        <v>796.5</v>
      </c>
    </row>
    <row r="251" spans="1:8" x14ac:dyDescent="0.25">
      <c r="A251" s="34">
        <f t="shared" si="6"/>
        <v>238</v>
      </c>
      <c r="B251" s="9" t="s">
        <v>528</v>
      </c>
      <c r="C251" s="42" t="s">
        <v>501</v>
      </c>
      <c r="D251" s="19" t="s">
        <v>502</v>
      </c>
      <c r="E251" s="31">
        <v>0</v>
      </c>
      <c r="F251" s="22" t="s">
        <v>102</v>
      </c>
      <c r="G251" s="12">
        <v>6431</v>
      </c>
      <c r="H251" s="13">
        <f t="shared" si="7"/>
        <v>0</v>
      </c>
    </row>
    <row r="252" spans="1:8" x14ac:dyDescent="0.25">
      <c r="A252" s="34">
        <f t="shared" si="6"/>
        <v>239</v>
      </c>
      <c r="B252" s="9" t="s">
        <v>529</v>
      </c>
      <c r="C252" s="42" t="s">
        <v>503</v>
      </c>
      <c r="D252" s="19" t="s">
        <v>502</v>
      </c>
      <c r="E252" s="31">
        <v>4</v>
      </c>
      <c r="F252" s="22" t="s">
        <v>123</v>
      </c>
      <c r="G252" s="12">
        <v>135.69999999999999</v>
      </c>
      <c r="H252" s="13">
        <f t="shared" si="7"/>
        <v>542.79999999999995</v>
      </c>
    </row>
    <row r="253" spans="1:8" x14ac:dyDescent="0.25">
      <c r="A253" s="34">
        <f t="shared" si="6"/>
        <v>240</v>
      </c>
      <c r="B253" s="9" t="s">
        <v>530</v>
      </c>
      <c r="C253" s="42" t="s">
        <v>504</v>
      </c>
      <c r="D253" s="19" t="s">
        <v>502</v>
      </c>
      <c r="E253" s="31">
        <v>2</v>
      </c>
      <c r="F253" s="22" t="s">
        <v>123</v>
      </c>
      <c r="G253" s="12">
        <v>123.9</v>
      </c>
      <c r="H253" s="13">
        <f t="shared" si="7"/>
        <v>247.8</v>
      </c>
    </row>
    <row r="254" spans="1:8" x14ac:dyDescent="0.25">
      <c r="A254" s="34">
        <f t="shared" si="6"/>
        <v>241</v>
      </c>
      <c r="B254" s="9" t="s">
        <v>531</v>
      </c>
      <c r="C254" s="42" t="s">
        <v>505</v>
      </c>
      <c r="D254" s="19" t="s">
        <v>502</v>
      </c>
      <c r="E254" s="31">
        <v>0</v>
      </c>
      <c r="F254" s="22" t="s">
        <v>102</v>
      </c>
      <c r="G254" s="12">
        <v>1168.2</v>
      </c>
      <c r="H254" s="13">
        <f t="shared" si="7"/>
        <v>0</v>
      </c>
    </row>
    <row r="255" spans="1:8" x14ac:dyDescent="0.25">
      <c r="A255" s="34">
        <f t="shared" si="6"/>
        <v>242</v>
      </c>
      <c r="B255" s="9" t="s">
        <v>532</v>
      </c>
      <c r="C255" s="42" t="s">
        <v>506</v>
      </c>
      <c r="D255" s="19" t="s">
        <v>507</v>
      </c>
      <c r="E255" s="31">
        <v>0</v>
      </c>
      <c r="F255" s="22" t="s">
        <v>102</v>
      </c>
      <c r="G255" s="12">
        <v>3639.74</v>
      </c>
      <c r="H255" s="13">
        <f t="shared" si="7"/>
        <v>0</v>
      </c>
    </row>
    <row r="256" spans="1:8" x14ac:dyDescent="0.25">
      <c r="A256" s="34">
        <f t="shared" si="6"/>
        <v>243</v>
      </c>
      <c r="B256" s="9" t="s">
        <v>533</v>
      </c>
      <c r="C256" s="42" t="s">
        <v>508</v>
      </c>
      <c r="D256" s="19" t="s">
        <v>507</v>
      </c>
      <c r="E256" s="31">
        <v>1</v>
      </c>
      <c r="F256" s="22" t="s">
        <v>102</v>
      </c>
      <c r="G256" s="12">
        <v>122.13</v>
      </c>
      <c r="H256" s="13">
        <f t="shared" si="7"/>
        <v>122.13</v>
      </c>
    </row>
    <row r="257" spans="1:8" x14ac:dyDescent="0.25">
      <c r="A257" s="34">
        <f t="shared" si="6"/>
        <v>244</v>
      </c>
      <c r="B257" s="9" t="s">
        <v>534</v>
      </c>
      <c r="C257" s="42" t="s">
        <v>509</v>
      </c>
      <c r="D257" s="19" t="s">
        <v>507</v>
      </c>
      <c r="E257" s="31">
        <v>3</v>
      </c>
      <c r="F257" s="22" t="s">
        <v>102</v>
      </c>
      <c r="G257" s="12">
        <v>3163.34</v>
      </c>
      <c r="H257" s="13">
        <f t="shared" si="7"/>
        <v>9490.02</v>
      </c>
    </row>
    <row r="258" spans="1:8" x14ac:dyDescent="0.25">
      <c r="A258" s="34">
        <f t="shared" si="6"/>
        <v>245</v>
      </c>
      <c r="B258" s="9" t="s">
        <v>535</v>
      </c>
      <c r="C258" s="42" t="s">
        <v>510</v>
      </c>
      <c r="D258" s="19" t="s">
        <v>507</v>
      </c>
      <c r="E258" s="31">
        <v>2</v>
      </c>
      <c r="F258" s="22" t="s">
        <v>102</v>
      </c>
      <c r="G258" s="12">
        <v>115.35</v>
      </c>
      <c r="H258" s="13">
        <f t="shared" si="7"/>
        <v>230.7</v>
      </c>
    </row>
    <row r="259" spans="1:8" x14ac:dyDescent="0.25">
      <c r="A259" s="34">
        <f t="shared" si="6"/>
        <v>246</v>
      </c>
      <c r="B259" s="9" t="s">
        <v>536</v>
      </c>
      <c r="C259" s="42" t="s">
        <v>511</v>
      </c>
      <c r="D259" s="19" t="s">
        <v>507</v>
      </c>
      <c r="E259" s="31">
        <v>0</v>
      </c>
      <c r="F259" s="22" t="s">
        <v>102</v>
      </c>
      <c r="G259" s="12">
        <v>247.19</v>
      </c>
      <c r="H259" s="13">
        <f t="shared" si="7"/>
        <v>0</v>
      </c>
    </row>
    <row r="260" spans="1:8" x14ac:dyDescent="0.25">
      <c r="A260" s="34">
        <f t="shared" si="6"/>
        <v>247</v>
      </c>
      <c r="B260" s="9" t="s">
        <v>537</v>
      </c>
      <c r="C260" s="42" t="s">
        <v>512</v>
      </c>
      <c r="D260" s="19" t="s">
        <v>605</v>
      </c>
      <c r="E260" s="31">
        <v>5</v>
      </c>
      <c r="F260" s="22" t="s">
        <v>102</v>
      </c>
      <c r="G260" s="12">
        <v>427.16</v>
      </c>
      <c r="H260" s="13">
        <f t="shared" si="7"/>
        <v>2135.8000000000002</v>
      </c>
    </row>
    <row r="261" spans="1:8" x14ac:dyDescent="0.25">
      <c r="A261" s="34">
        <f t="shared" si="6"/>
        <v>248</v>
      </c>
      <c r="B261" s="9" t="s">
        <v>538</v>
      </c>
      <c r="C261" s="42" t="s">
        <v>513</v>
      </c>
      <c r="D261" s="19" t="s">
        <v>514</v>
      </c>
      <c r="E261" s="31">
        <v>0</v>
      </c>
      <c r="F261" s="22" t="s">
        <v>102</v>
      </c>
      <c r="G261" s="12">
        <v>697</v>
      </c>
      <c r="H261" s="13">
        <f t="shared" si="7"/>
        <v>0</v>
      </c>
    </row>
    <row r="262" spans="1:8" x14ac:dyDescent="0.25">
      <c r="A262" s="34">
        <f t="shared" si="6"/>
        <v>249</v>
      </c>
      <c r="B262" s="9" t="s">
        <v>539</v>
      </c>
      <c r="C262" s="42" t="s">
        <v>521</v>
      </c>
      <c r="D262" s="19" t="s">
        <v>507</v>
      </c>
      <c r="E262" s="31">
        <v>0</v>
      </c>
      <c r="F262" s="22" t="s">
        <v>522</v>
      </c>
      <c r="G262" s="12">
        <v>204460.77</v>
      </c>
      <c r="H262" s="13">
        <f t="shared" si="7"/>
        <v>0</v>
      </c>
    </row>
    <row r="263" spans="1:8" x14ac:dyDescent="0.25">
      <c r="A263" s="34">
        <f t="shared" si="6"/>
        <v>250</v>
      </c>
      <c r="B263" s="9" t="s">
        <v>540</v>
      </c>
      <c r="C263" s="42" t="s">
        <v>515</v>
      </c>
      <c r="D263" s="19" t="s">
        <v>523</v>
      </c>
      <c r="E263" s="31">
        <v>0</v>
      </c>
      <c r="F263" s="22" t="s">
        <v>102</v>
      </c>
      <c r="G263" s="12">
        <v>30090</v>
      </c>
      <c r="H263" s="13">
        <f t="shared" si="7"/>
        <v>0</v>
      </c>
    </row>
    <row r="264" spans="1:8" x14ac:dyDescent="0.25">
      <c r="A264" s="34">
        <f t="shared" si="6"/>
        <v>251</v>
      </c>
      <c r="B264" s="9" t="s">
        <v>541</v>
      </c>
      <c r="C264" s="42" t="s">
        <v>516</v>
      </c>
      <c r="D264" s="19" t="s">
        <v>524</v>
      </c>
      <c r="E264" s="31">
        <v>0</v>
      </c>
      <c r="F264" s="22" t="s">
        <v>102</v>
      </c>
      <c r="G264" s="12">
        <v>2076.8000000000002</v>
      </c>
      <c r="H264" s="13">
        <f t="shared" si="7"/>
        <v>0</v>
      </c>
    </row>
    <row r="265" spans="1:8" x14ac:dyDescent="0.25">
      <c r="A265" s="34">
        <f t="shared" si="6"/>
        <v>252</v>
      </c>
      <c r="B265" s="9" t="s">
        <v>542</v>
      </c>
      <c r="C265" s="42" t="s">
        <v>517</v>
      </c>
      <c r="D265" s="19" t="s">
        <v>514</v>
      </c>
      <c r="E265" s="31">
        <v>0</v>
      </c>
      <c r="F265" s="22" t="s">
        <v>102</v>
      </c>
      <c r="G265" s="12">
        <v>1200</v>
      </c>
      <c r="H265" s="13">
        <f t="shared" si="7"/>
        <v>0</v>
      </c>
    </row>
    <row r="266" spans="1:8" x14ac:dyDescent="0.25">
      <c r="A266" s="34">
        <f t="shared" si="6"/>
        <v>253</v>
      </c>
      <c r="B266" s="9" t="s">
        <v>543</v>
      </c>
      <c r="C266" s="42" t="s">
        <v>518</v>
      </c>
      <c r="D266" s="19" t="s">
        <v>642</v>
      </c>
      <c r="E266" s="31">
        <v>6</v>
      </c>
      <c r="F266" s="22" t="s">
        <v>102</v>
      </c>
      <c r="G266" s="12">
        <v>29.5</v>
      </c>
      <c r="H266" s="13">
        <f t="shared" si="7"/>
        <v>177</v>
      </c>
    </row>
    <row r="267" spans="1:8" x14ac:dyDescent="0.25">
      <c r="A267" s="34">
        <f t="shared" si="6"/>
        <v>254</v>
      </c>
      <c r="B267" s="9" t="s">
        <v>544</v>
      </c>
      <c r="C267" s="44" t="s">
        <v>519</v>
      </c>
      <c r="D267" s="19" t="s">
        <v>525</v>
      </c>
      <c r="E267" s="31">
        <v>0</v>
      </c>
      <c r="F267" s="22" t="s">
        <v>102</v>
      </c>
      <c r="G267" s="12">
        <v>122231.95</v>
      </c>
      <c r="H267" s="13">
        <f t="shared" si="7"/>
        <v>0</v>
      </c>
    </row>
    <row r="268" spans="1:8" ht="31.5" x14ac:dyDescent="0.25">
      <c r="A268" s="34">
        <f t="shared" si="6"/>
        <v>255</v>
      </c>
      <c r="B268" s="9" t="s">
        <v>545</v>
      </c>
      <c r="C268" s="47" t="s">
        <v>520</v>
      </c>
      <c r="D268" s="19" t="s">
        <v>525</v>
      </c>
      <c r="E268" s="31">
        <v>0</v>
      </c>
      <c r="F268" s="22" t="s">
        <v>102</v>
      </c>
      <c r="G268" s="12">
        <v>81487.97</v>
      </c>
      <c r="H268" s="13">
        <f t="shared" si="7"/>
        <v>0</v>
      </c>
    </row>
    <row r="269" spans="1:8" x14ac:dyDescent="0.25">
      <c r="A269" s="34">
        <f t="shared" si="6"/>
        <v>256</v>
      </c>
      <c r="B269" s="9" t="s">
        <v>558</v>
      </c>
      <c r="C269" s="45" t="s">
        <v>546</v>
      </c>
      <c r="D269" s="19" t="s">
        <v>555</v>
      </c>
      <c r="E269" s="31">
        <v>0</v>
      </c>
      <c r="F269" s="23" t="s">
        <v>151</v>
      </c>
      <c r="G269" s="12">
        <v>892.01</v>
      </c>
      <c r="H269" s="13">
        <f t="shared" si="7"/>
        <v>0</v>
      </c>
    </row>
    <row r="270" spans="1:8" x14ac:dyDescent="0.25">
      <c r="A270" s="34">
        <f t="shared" si="6"/>
        <v>257</v>
      </c>
      <c r="B270" s="9" t="s">
        <v>559</v>
      </c>
      <c r="C270" s="45" t="s">
        <v>547</v>
      </c>
      <c r="D270" s="19" t="s">
        <v>555</v>
      </c>
      <c r="E270" s="31">
        <v>0</v>
      </c>
      <c r="F270" s="23" t="s">
        <v>556</v>
      </c>
      <c r="G270" s="12">
        <v>1825</v>
      </c>
      <c r="H270" s="13">
        <f t="shared" si="7"/>
        <v>0</v>
      </c>
    </row>
    <row r="271" spans="1:8" x14ac:dyDescent="0.25">
      <c r="A271" s="34">
        <f t="shared" si="6"/>
        <v>258</v>
      </c>
      <c r="B271" s="9" t="s">
        <v>560</v>
      </c>
      <c r="C271" s="45" t="s">
        <v>548</v>
      </c>
      <c r="D271" s="19" t="s">
        <v>555</v>
      </c>
      <c r="E271" s="31">
        <v>0</v>
      </c>
      <c r="F271" s="23" t="s">
        <v>102</v>
      </c>
      <c r="G271" s="12">
        <v>990</v>
      </c>
      <c r="H271" s="13">
        <f t="shared" si="7"/>
        <v>0</v>
      </c>
    </row>
    <row r="272" spans="1:8" x14ac:dyDescent="0.25">
      <c r="A272" s="34">
        <f t="shared" ref="A272:A308" si="8">A271+1</f>
        <v>259</v>
      </c>
      <c r="B272" s="9" t="s">
        <v>561</v>
      </c>
      <c r="C272" s="45" t="s">
        <v>549</v>
      </c>
      <c r="D272" s="19" t="s">
        <v>555</v>
      </c>
      <c r="E272" s="31">
        <v>0</v>
      </c>
      <c r="F272" s="23" t="s">
        <v>151</v>
      </c>
      <c r="G272" s="12">
        <v>3940</v>
      </c>
      <c r="H272" s="13">
        <f t="shared" si="7"/>
        <v>0</v>
      </c>
    </row>
    <row r="273" spans="1:8" x14ac:dyDescent="0.25">
      <c r="A273" s="34">
        <f t="shared" si="8"/>
        <v>260</v>
      </c>
      <c r="B273" s="9" t="s">
        <v>562</v>
      </c>
      <c r="C273" s="45" t="s">
        <v>550</v>
      </c>
      <c r="D273" s="19" t="s">
        <v>555</v>
      </c>
      <c r="E273" s="31">
        <v>0</v>
      </c>
      <c r="F273" s="23" t="s">
        <v>151</v>
      </c>
      <c r="G273" s="12">
        <v>4194.99</v>
      </c>
      <c r="H273" s="13">
        <f t="shared" si="7"/>
        <v>0</v>
      </c>
    </row>
    <row r="274" spans="1:8" x14ac:dyDescent="0.25">
      <c r="A274" s="34">
        <f t="shared" si="8"/>
        <v>261</v>
      </c>
      <c r="B274" s="9" t="s">
        <v>563</v>
      </c>
      <c r="C274" s="45" t="s">
        <v>551</v>
      </c>
      <c r="D274" s="19" t="s">
        <v>555</v>
      </c>
      <c r="E274" s="31">
        <v>0</v>
      </c>
      <c r="F274" s="23" t="s">
        <v>557</v>
      </c>
      <c r="G274" s="12">
        <v>199.95</v>
      </c>
      <c r="H274" s="13">
        <f t="shared" si="7"/>
        <v>0</v>
      </c>
    </row>
    <row r="275" spans="1:8" x14ac:dyDescent="0.25">
      <c r="A275" s="34">
        <f t="shared" si="8"/>
        <v>262</v>
      </c>
      <c r="B275" s="9" t="s">
        <v>564</v>
      </c>
      <c r="C275" s="45" t="s">
        <v>552</v>
      </c>
      <c r="D275" s="19" t="s">
        <v>555</v>
      </c>
      <c r="E275" s="31">
        <v>0</v>
      </c>
      <c r="F275" s="23" t="s">
        <v>557</v>
      </c>
      <c r="G275" s="12">
        <v>255</v>
      </c>
      <c r="H275" s="13">
        <f t="shared" si="7"/>
        <v>0</v>
      </c>
    </row>
    <row r="276" spans="1:8" x14ac:dyDescent="0.25">
      <c r="A276" s="34">
        <f t="shared" si="8"/>
        <v>263</v>
      </c>
      <c r="B276" s="9" t="s">
        <v>565</v>
      </c>
      <c r="C276" s="45" t="s">
        <v>553</v>
      </c>
      <c r="D276" s="19" t="s">
        <v>555</v>
      </c>
      <c r="E276" s="31">
        <v>0</v>
      </c>
      <c r="F276" s="23" t="s">
        <v>556</v>
      </c>
      <c r="G276" s="12">
        <v>1825</v>
      </c>
      <c r="H276" s="13">
        <f t="shared" si="7"/>
        <v>0</v>
      </c>
    </row>
    <row r="277" spans="1:8" x14ac:dyDescent="0.25">
      <c r="A277" s="34">
        <f t="shared" si="8"/>
        <v>264</v>
      </c>
      <c r="B277" s="9" t="s">
        <v>566</v>
      </c>
      <c r="C277" s="45" t="s">
        <v>554</v>
      </c>
      <c r="D277" s="19" t="s">
        <v>555</v>
      </c>
      <c r="E277" s="31">
        <v>0</v>
      </c>
      <c r="F277" s="23" t="s">
        <v>102</v>
      </c>
      <c r="G277" s="12">
        <v>2061.02</v>
      </c>
      <c r="H277" s="13">
        <f t="shared" si="7"/>
        <v>0</v>
      </c>
    </row>
    <row r="278" spans="1:8" x14ac:dyDescent="0.25">
      <c r="A278" s="34">
        <f t="shared" si="8"/>
        <v>265</v>
      </c>
      <c r="B278" s="9" t="s">
        <v>607</v>
      </c>
      <c r="C278" s="45" t="s">
        <v>635</v>
      </c>
      <c r="D278" s="19" t="s">
        <v>638</v>
      </c>
      <c r="E278" s="31">
        <v>2</v>
      </c>
      <c r="F278" s="26" t="s">
        <v>102</v>
      </c>
      <c r="G278" s="12">
        <v>1111.56</v>
      </c>
      <c r="H278" s="13">
        <f t="shared" si="7"/>
        <v>2223.12</v>
      </c>
    </row>
    <row r="279" spans="1:8" x14ac:dyDescent="0.25">
      <c r="A279" s="34">
        <f t="shared" si="8"/>
        <v>266</v>
      </c>
      <c r="B279" s="9" t="s">
        <v>608</v>
      </c>
      <c r="C279" s="45" t="s">
        <v>636</v>
      </c>
      <c r="D279" s="19" t="s">
        <v>638</v>
      </c>
      <c r="E279" s="31">
        <v>0</v>
      </c>
      <c r="F279" s="26" t="s">
        <v>102</v>
      </c>
      <c r="G279" s="12">
        <v>1111.56</v>
      </c>
      <c r="H279" s="13">
        <f t="shared" si="7"/>
        <v>0</v>
      </c>
    </row>
    <row r="280" spans="1:8" x14ac:dyDescent="0.25">
      <c r="A280" s="34">
        <f t="shared" si="8"/>
        <v>267</v>
      </c>
      <c r="B280" s="9" t="s">
        <v>609</v>
      </c>
      <c r="C280" s="45" t="s">
        <v>637</v>
      </c>
      <c r="D280" s="19" t="s">
        <v>638</v>
      </c>
      <c r="E280" s="31">
        <v>0</v>
      </c>
      <c r="F280" s="26" t="s">
        <v>102</v>
      </c>
      <c r="G280" s="12">
        <v>1111.56</v>
      </c>
      <c r="H280" s="13">
        <f t="shared" si="7"/>
        <v>0</v>
      </c>
    </row>
    <row r="281" spans="1:8" ht="31.5" x14ac:dyDescent="0.25">
      <c r="A281" s="34">
        <f t="shared" si="8"/>
        <v>268</v>
      </c>
      <c r="B281" s="9" t="s">
        <v>610</v>
      </c>
      <c r="C281" s="45" t="s">
        <v>569</v>
      </c>
      <c r="D281" s="19" t="s">
        <v>514</v>
      </c>
      <c r="E281" s="31">
        <v>0</v>
      </c>
      <c r="F281" s="26" t="s">
        <v>102</v>
      </c>
      <c r="G281" s="12">
        <v>126065.3</v>
      </c>
      <c r="H281" s="13">
        <f t="shared" si="7"/>
        <v>0</v>
      </c>
    </row>
    <row r="282" spans="1:8" x14ac:dyDescent="0.25">
      <c r="A282" s="34">
        <f t="shared" si="8"/>
        <v>269</v>
      </c>
      <c r="B282" s="9" t="s">
        <v>611</v>
      </c>
      <c r="C282" s="45" t="s">
        <v>570</v>
      </c>
      <c r="D282" s="19" t="s">
        <v>514</v>
      </c>
      <c r="E282" s="31">
        <v>0</v>
      </c>
      <c r="F282" s="26" t="s">
        <v>102</v>
      </c>
      <c r="G282" s="12">
        <v>30444</v>
      </c>
      <c r="H282" s="13">
        <f t="shared" si="7"/>
        <v>0</v>
      </c>
    </row>
    <row r="283" spans="1:8" x14ac:dyDescent="0.25">
      <c r="A283" s="34">
        <f t="shared" si="8"/>
        <v>270</v>
      </c>
      <c r="B283" s="9" t="s">
        <v>612</v>
      </c>
      <c r="C283" s="45" t="s">
        <v>571</v>
      </c>
      <c r="D283" s="19" t="s">
        <v>596</v>
      </c>
      <c r="E283" s="31">
        <v>0</v>
      </c>
      <c r="F283" s="26" t="s">
        <v>102</v>
      </c>
      <c r="G283" s="12">
        <v>2773</v>
      </c>
      <c r="H283" s="13">
        <f t="shared" si="7"/>
        <v>0</v>
      </c>
    </row>
    <row r="284" spans="1:8" x14ac:dyDescent="0.25">
      <c r="A284" s="34">
        <f t="shared" si="8"/>
        <v>271</v>
      </c>
      <c r="B284" s="9" t="s">
        <v>613</v>
      </c>
      <c r="C284" s="45" t="s">
        <v>572</v>
      </c>
      <c r="D284" s="19" t="s">
        <v>596</v>
      </c>
      <c r="E284" s="31">
        <v>0</v>
      </c>
      <c r="F284" s="26" t="s">
        <v>102</v>
      </c>
      <c r="G284" s="12">
        <v>914.5</v>
      </c>
      <c r="H284" s="13">
        <f t="shared" si="7"/>
        <v>0</v>
      </c>
    </row>
    <row r="285" spans="1:8" x14ac:dyDescent="0.25">
      <c r="A285" s="34">
        <f t="shared" si="8"/>
        <v>272</v>
      </c>
      <c r="B285" s="9" t="s">
        <v>614</v>
      </c>
      <c r="C285" s="45" t="s">
        <v>573</v>
      </c>
      <c r="D285" s="19" t="s">
        <v>596</v>
      </c>
      <c r="E285" s="31">
        <v>0</v>
      </c>
      <c r="F285" s="26" t="s">
        <v>102</v>
      </c>
      <c r="G285" s="12">
        <v>678.5</v>
      </c>
      <c r="H285" s="13">
        <f t="shared" si="7"/>
        <v>0</v>
      </c>
    </row>
    <row r="286" spans="1:8" x14ac:dyDescent="0.25">
      <c r="A286" s="34">
        <f t="shared" si="8"/>
        <v>273</v>
      </c>
      <c r="B286" s="9" t="s">
        <v>615</v>
      </c>
      <c r="C286" s="45" t="s">
        <v>574</v>
      </c>
      <c r="D286" s="19" t="s">
        <v>596</v>
      </c>
      <c r="E286" s="31">
        <v>0</v>
      </c>
      <c r="F286" s="26" t="s">
        <v>102</v>
      </c>
      <c r="G286" s="12">
        <v>15517</v>
      </c>
      <c r="H286" s="13">
        <f t="shared" si="7"/>
        <v>0</v>
      </c>
    </row>
    <row r="287" spans="1:8" ht="31.5" x14ac:dyDescent="0.25">
      <c r="A287" s="34">
        <f t="shared" si="8"/>
        <v>274</v>
      </c>
      <c r="B287" s="9" t="s">
        <v>616</v>
      </c>
      <c r="C287" s="45" t="s">
        <v>575</v>
      </c>
      <c r="D287" s="19" t="s">
        <v>596</v>
      </c>
      <c r="E287" s="31">
        <v>0</v>
      </c>
      <c r="F287" s="26" t="s">
        <v>151</v>
      </c>
      <c r="G287" s="12">
        <v>190000</v>
      </c>
      <c r="H287" s="13">
        <f t="shared" si="7"/>
        <v>0</v>
      </c>
    </row>
    <row r="288" spans="1:8" x14ac:dyDescent="0.25">
      <c r="A288" s="34">
        <f t="shared" si="8"/>
        <v>275</v>
      </c>
      <c r="B288" s="9" t="s">
        <v>617</v>
      </c>
      <c r="C288" s="45" t="s">
        <v>576</v>
      </c>
      <c r="D288" s="19" t="s">
        <v>597</v>
      </c>
      <c r="E288" s="31">
        <v>0</v>
      </c>
      <c r="F288" s="26" t="s">
        <v>102</v>
      </c>
      <c r="G288" s="12">
        <v>1888</v>
      </c>
      <c r="H288" s="13">
        <f t="shared" si="7"/>
        <v>0</v>
      </c>
    </row>
    <row r="289" spans="1:8" x14ac:dyDescent="0.25">
      <c r="A289" s="34">
        <f t="shared" si="8"/>
        <v>276</v>
      </c>
      <c r="B289" s="9" t="s">
        <v>618</v>
      </c>
      <c r="C289" s="45" t="s">
        <v>577</v>
      </c>
      <c r="D289" s="19" t="s">
        <v>597</v>
      </c>
      <c r="E289" s="31">
        <v>0</v>
      </c>
      <c r="F289" s="26" t="s">
        <v>102</v>
      </c>
      <c r="G289" s="12">
        <v>2596</v>
      </c>
      <c r="H289" s="13">
        <f t="shared" si="7"/>
        <v>0</v>
      </c>
    </row>
    <row r="290" spans="1:8" x14ac:dyDescent="0.25">
      <c r="A290" s="34">
        <f t="shared" si="8"/>
        <v>277</v>
      </c>
      <c r="B290" s="9" t="s">
        <v>619</v>
      </c>
      <c r="C290" s="45" t="s">
        <v>578</v>
      </c>
      <c r="D290" s="19" t="s">
        <v>597</v>
      </c>
      <c r="E290" s="31">
        <v>0</v>
      </c>
      <c r="F290" s="26" t="s">
        <v>102</v>
      </c>
      <c r="G290" s="12">
        <v>3894</v>
      </c>
      <c r="H290" s="13">
        <f t="shared" si="7"/>
        <v>0</v>
      </c>
    </row>
    <row r="291" spans="1:8" x14ac:dyDescent="0.25">
      <c r="A291" s="34">
        <f t="shared" si="8"/>
        <v>278</v>
      </c>
      <c r="B291" s="9" t="s">
        <v>620</v>
      </c>
      <c r="C291" s="45" t="s">
        <v>579</v>
      </c>
      <c r="D291" s="19" t="s">
        <v>597</v>
      </c>
      <c r="E291" s="31">
        <v>0</v>
      </c>
      <c r="F291" s="26" t="s">
        <v>102</v>
      </c>
      <c r="G291" s="12">
        <v>5900</v>
      </c>
      <c r="H291" s="13">
        <f t="shared" si="7"/>
        <v>0</v>
      </c>
    </row>
    <row r="292" spans="1:8" x14ac:dyDescent="0.25">
      <c r="A292" s="34">
        <f t="shared" si="8"/>
        <v>279</v>
      </c>
      <c r="B292" s="9" t="s">
        <v>621</v>
      </c>
      <c r="C292" s="45" t="s">
        <v>580</v>
      </c>
      <c r="D292" s="19" t="s">
        <v>597</v>
      </c>
      <c r="E292" s="31">
        <v>0</v>
      </c>
      <c r="F292" s="26" t="s">
        <v>102</v>
      </c>
      <c r="G292" s="12">
        <v>5074</v>
      </c>
      <c r="H292" s="13">
        <f t="shared" si="7"/>
        <v>0</v>
      </c>
    </row>
    <row r="293" spans="1:8" x14ac:dyDescent="0.25">
      <c r="A293" s="34">
        <f t="shared" si="8"/>
        <v>280</v>
      </c>
      <c r="B293" s="9" t="s">
        <v>622</v>
      </c>
      <c r="C293" s="45" t="s">
        <v>581</v>
      </c>
      <c r="D293" s="19" t="s">
        <v>597</v>
      </c>
      <c r="E293" s="31">
        <v>0</v>
      </c>
      <c r="F293" s="26" t="s">
        <v>102</v>
      </c>
      <c r="G293" s="12">
        <v>885</v>
      </c>
      <c r="H293" s="13">
        <f t="shared" si="7"/>
        <v>0</v>
      </c>
    </row>
    <row r="294" spans="1:8" x14ac:dyDescent="0.25">
      <c r="A294" s="34">
        <f t="shared" si="8"/>
        <v>281</v>
      </c>
      <c r="B294" s="9" t="s">
        <v>623</v>
      </c>
      <c r="C294" s="45" t="s">
        <v>582</v>
      </c>
      <c r="D294" s="19" t="s">
        <v>598</v>
      </c>
      <c r="E294" s="31">
        <v>0</v>
      </c>
      <c r="F294" s="26" t="s">
        <v>102</v>
      </c>
      <c r="G294" s="12">
        <v>13581.33</v>
      </c>
      <c r="H294" s="13">
        <f t="shared" si="7"/>
        <v>0</v>
      </c>
    </row>
    <row r="295" spans="1:8" x14ac:dyDescent="0.25">
      <c r="A295" s="34">
        <f t="shared" si="8"/>
        <v>282</v>
      </c>
      <c r="B295" s="9" t="s">
        <v>624</v>
      </c>
      <c r="C295" s="45" t="s">
        <v>583</v>
      </c>
      <c r="D295" s="19" t="s">
        <v>598</v>
      </c>
      <c r="E295" s="31">
        <v>0</v>
      </c>
      <c r="F295" s="26" t="s">
        <v>102</v>
      </c>
      <c r="G295" s="12">
        <v>27162.66</v>
      </c>
      <c r="H295" s="13">
        <f t="shared" si="7"/>
        <v>0</v>
      </c>
    </row>
    <row r="296" spans="1:8" x14ac:dyDescent="0.25">
      <c r="A296" s="34">
        <f t="shared" si="8"/>
        <v>283</v>
      </c>
      <c r="B296" s="9" t="s">
        <v>625</v>
      </c>
      <c r="C296" s="45" t="s">
        <v>584</v>
      </c>
      <c r="D296" s="19" t="s">
        <v>598</v>
      </c>
      <c r="E296" s="31">
        <v>0</v>
      </c>
      <c r="F296" s="26" t="s">
        <v>102</v>
      </c>
      <c r="G296" s="12">
        <v>13107.63</v>
      </c>
      <c r="H296" s="13">
        <f t="shared" si="7"/>
        <v>0</v>
      </c>
    </row>
    <row r="297" spans="1:8" x14ac:dyDescent="0.25">
      <c r="A297" s="34">
        <f t="shared" si="8"/>
        <v>284</v>
      </c>
      <c r="B297" s="9" t="s">
        <v>626</v>
      </c>
      <c r="C297" s="45" t="s">
        <v>585</v>
      </c>
      <c r="D297" s="19" t="s">
        <v>598</v>
      </c>
      <c r="E297" s="31">
        <v>0</v>
      </c>
      <c r="F297" s="26" t="s">
        <v>102</v>
      </c>
      <c r="G297" s="12">
        <v>13107.63</v>
      </c>
      <c r="H297" s="13">
        <f t="shared" si="7"/>
        <v>0</v>
      </c>
    </row>
    <row r="298" spans="1:8" x14ac:dyDescent="0.25">
      <c r="A298" s="34">
        <f t="shared" si="8"/>
        <v>285</v>
      </c>
      <c r="B298" s="9" t="s">
        <v>627</v>
      </c>
      <c r="C298" s="45" t="s">
        <v>586</v>
      </c>
      <c r="D298" s="19" t="s">
        <v>599</v>
      </c>
      <c r="E298" s="31">
        <v>0</v>
      </c>
      <c r="F298" s="26" t="s">
        <v>102</v>
      </c>
      <c r="G298" s="12">
        <v>99000.01</v>
      </c>
      <c r="H298" s="13">
        <f t="shared" si="7"/>
        <v>0</v>
      </c>
    </row>
    <row r="299" spans="1:8" x14ac:dyDescent="0.25">
      <c r="A299" s="34">
        <f t="shared" si="8"/>
        <v>286</v>
      </c>
      <c r="B299" s="9" t="s">
        <v>628</v>
      </c>
      <c r="C299" s="45" t="s">
        <v>587</v>
      </c>
      <c r="D299" s="19" t="s">
        <v>600</v>
      </c>
      <c r="E299" s="31">
        <v>0</v>
      </c>
      <c r="F299" s="26" t="s">
        <v>102</v>
      </c>
      <c r="G299" s="12">
        <v>52675.199999999997</v>
      </c>
      <c r="H299" s="13">
        <f t="shared" si="7"/>
        <v>0</v>
      </c>
    </row>
    <row r="300" spans="1:8" x14ac:dyDescent="0.25">
      <c r="A300" s="34">
        <f t="shared" si="8"/>
        <v>287</v>
      </c>
      <c r="B300" s="9" t="s">
        <v>629</v>
      </c>
      <c r="C300" s="45" t="s">
        <v>588</v>
      </c>
      <c r="D300" s="19" t="s">
        <v>600</v>
      </c>
      <c r="E300" s="31">
        <v>0</v>
      </c>
      <c r="F300" s="26" t="s">
        <v>102</v>
      </c>
      <c r="G300" s="12">
        <v>16048</v>
      </c>
      <c r="H300" s="13">
        <f t="shared" si="7"/>
        <v>0</v>
      </c>
    </row>
    <row r="301" spans="1:8" x14ac:dyDescent="0.25">
      <c r="A301" s="34">
        <f t="shared" si="8"/>
        <v>288</v>
      </c>
      <c r="B301" s="9" t="s">
        <v>630</v>
      </c>
      <c r="C301" s="45" t="s">
        <v>589</v>
      </c>
      <c r="D301" s="19" t="s">
        <v>600</v>
      </c>
      <c r="E301" s="31">
        <v>0</v>
      </c>
      <c r="F301" s="26" t="s">
        <v>102</v>
      </c>
      <c r="G301" s="12">
        <v>16048</v>
      </c>
      <c r="H301" s="13">
        <f t="shared" si="7"/>
        <v>0</v>
      </c>
    </row>
    <row r="302" spans="1:8" x14ac:dyDescent="0.25">
      <c r="A302" s="34">
        <f t="shared" si="8"/>
        <v>289</v>
      </c>
      <c r="B302" s="9" t="s">
        <v>631</v>
      </c>
      <c r="C302" s="45" t="s">
        <v>590</v>
      </c>
      <c r="D302" s="19" t="s">
        <v>600</v>
      </c>
      <c r="E302" s="31">
        <v>0</v>
      </c>
      <c r="F302" s="26" t="s">
        <v>102</v>
      </c>
      <c r="G302" s="12">
        <v>16048</v>
      </c>
      <c r="H302" s="13">
        <f t="shared" si="7"/>
        <v>0</v>
      </c>
    </row>
    <row r="303" spans="1:8" x14ac:dyDescent="0.25">
      <c r="A303" s="34">
        <f t="shared" si="8"/>
        <v>290</v>
      </c>
      <c r="B303" s="9" t="s">
        <v>632</v>
      </c>
      <c r="C303" s="45" t="s">
        <v>595</v>
      </c>
      <c r="D303" s="19" t="s">
        <v>601</v>
      </c>
      <c r="E303" s="31">
        <v>0</v>
      </c>
      <c r="F303" s="26" t="s">
        <v>102</v>
      </c>
      <c r="G303" s="12">
        <v>40000.019999999997</v>
      </c>
      <c r="H303" s="13">
        <f t="shared" si="7"/>
        <v>0</v>
      </c>
    </row>
    <row r="304" spans="1:8" x14ac:dyDescent="0.25">
      <c r="A304" s="34">
        <f t="shared" si="8"/>
        <v>291</v>
      </c>
      <c r="B304" s="9" t="s">
        <v>633</v>
      </c>
      <c r="C304" s="45" t="s">
        <v>591</v>
      </c>
      <c r="D304" s="19" t="s">
        <v>602</v>
      </c>
      <c r="E304" s="31">
        <v>0</v>
      </c>
      <c r="F304" s="26" t="s">
        <v>102</v>
      </c>
      <c r="G304" s="12">
        <v>134520</v>
      </c>
      <c r="H304" s="13">
        <f t="shared" si="7"/>
        <v>0</v>
      </c>
    </row>
    <row r="305" spans="1:8" x14ac:dyDescent="0.25">
      <c r="A305" s="34">
        <f t="shared" si="8"/>
        <v>292</v>
      </c>
      <c r="B305" s="9" t="s">
        <v>634</v>
      </c>
      <c r="C305" s="45" t="s">
        <v>592</v>
      </c>
      <c r="D305" s="19" t="s">
        <v>602</v>
      </c>
      <c r="E305" s="31">
        <v>0</v>
      </c>
      <c r="F305" s="26" t="s">
        <v>102</v>
      </c>
      <c r="G305" s="12">
        <v>89680</v>
      </c>
      <c r="H305" s="13">
        <f t="shared" si="7"/>
        <v>0</v>
      </c>
    </row>
    <row r="306" spans="1:8" x14ac:dyDescent="0.25">
      <c r="A306" s="34">
        <f t="shared" si="8"/>
        <v>293</v>
      </c>
      <c r="B306" s="9" t="s">
        <v>639</v>
      </c>
      <c r="C306" s="45" t="s">
        <v>593</v>
      </c>
      <c r="D306" s="19" t="s">
        <v>605</v>
      </c>
      <c r="E306" s="31">
        <v>3</v>
      </c>
      <c r="F306" s="26" t="s">
        <v>123</v>
      </c>
      <c r="G306" s="12">
        <v>407.1</v>
      </c>
      <c r="H306" s="13">
        <f t="shared" si="7"/>
        <v>1221.3000000000002</v>
      </c>
    </row>
    <row r="307" spans="1:8" x14ac:dyDescent="0.25">
      <c r="A307" s="34">
        <f t="shared" si="8"/>
        <v>294</v>
      </c>
      <c r="B307" s="9" t="s">
        <v>640</v>
      </c>
      <c r="C307" s="45" t="s">
        <v>594</v>
      </c>
      <c r="D307" s="19" t="s">
        <v>687</v>
      </c>
      <c r="E307" s="31">
        <v>8</v>
      </c>
      <c r="F307" s="26" t="s">
        <v>102</v>
      </c>
      <c r="G307" s="12">
        <v>584.1</v>
      </c>
      <c r="H307" s="13">
        <f t="shared" si="7"/>
        <v>4672.8</v>
      </c>
    </row>
    <row r="308" spans="1:8" x14ac:dyDescent="0.25">
      <c r="A308" s="34">
        <f t="shared" si="8"/>
        <v>295</v>
      </c>
      <c r="B308" s="9" t="s">
        <v>641</v>
      </c>
      <c r="C308" s="45" t="s">
        <v>603</v>
      </c>
      <c r="D308" s="19" t="s">
        <v>743</v>
      </c>
      <c r="E308" s="31">
        <v>9</v>
      </c>
      <c r="F308" s="26" t="s">
        <v>102</v>
      </c>
      <c r="G308" s="12">
        <v>53.1</v>
      </c>
      <c r="H308" s="13">
        <f t="shared" si="7"/>
        <v>477.90000000000003</v>
      </c>
    </row>
    <row r="309" spans="1:8" x14ac:dyDescent="0.25">
      <c r="A309" s="34">
        <f>A308+1</f>
        <v>296</v>
      </c>
      <c r="B309" s="9" t="s">
        <v>692</v>
      </c>
      <c r="C309" s="42" t="s">
        <v>643</v>
      </c>
      <c r="D309" s="19" t="s">
        <v>742</v>
      </c>
      <c r="E309" s="31">
        <v>2</v>
      </c>
      <c r="F309" s="48" t="s">
        <v>150</v>
      </c>
      <c r="G309" s="12">
        <v>826</v>
      </c>
      <c r="H309" s="13">
        <f t="shared" si="7"/>
        <v>1652</v>
      </c>
    </row>
    <row r="310" spans="1:8" x14ac:dyDescent="0.25">
      <c r="A310" s="34">
        <f t="shared" ref="A310:A343" si="9">A309+1</f>
        <v>297</v>
      </c>
      <c r="B310" s="9" t="s">
        <v>693</v>
      </c>
      <c r="C310" s="42" t="s">
        <v>644</v>
      </c>
      <c r="D310" s="19" t="s">
        <v>642</v>
      </c>
      <c r="E310" s="31">
        <v>3</v>
      </c>
      <c r="F310" s="49" t="s">
        <v>102</v>
      </c>
      <c r="G310" s="50">
        <v>23.6</v>
      </c>
      <c r="H310" s="13">
        <f t="shared" si="7"/>
        <v>70.800000000000011</v>
      </c>
    </row>
    <row r="311" spans="1:8" x14ac:dyDescent="0.25">
      <c r="A311" s="34">
        <f t="shared" si="9"/>
        <v>298</v>
      </c>
      <c r="B311" s="9" t="s">
        <v>694</v>
      </c>
      <c r="C311" s="42" t="s">
        <v>645</v>
      </c>
      <c r="D311" s="19" t="s">
        <v>642</v>
      </c>
      <c r="E311" s="31">
        <v>3</v>
      </c>
      <c r="F311" s="49" t="s">
        <v>102</v>
      </c>
      <c r="G311" s="46">
        <v>23.6</v>
      </c>
      <c r="H311" s="13">
        <f t="shared" si="7"/>
        <v>70.800000000000011</v>
      </c>
    </row>
    <row r="312" spans="1:8" x14ac:dyDescent="0.25">
      <c r="A312" s="34">
        <f t="shared" si="9"/>
        <v>299</v>
      </c>
      <c r="B312" s="9" t="s">
        <v>695</v>
      </c>
      <c r="C312" s="42" t="s">
        <v>646</v>
      </c>
      <c r="D312" s="19" t="s">
        <v>654</v>
      </c>
      <c r="E312" s="31">
        <v>4</v>
      </c>
      <c r="F312" s="49" t="s">
        <v>102</v>
      </c>
      <c r="G312" s="12">
        <v>1850</v>
      </c>
      <c r="H312" s="13">
        <f t="shared" si="7"/>
        <v>7400</v>
      </c>
    </row>
    <row r="313" spans="1:8" x14ac:dyDescent="0.25">
      <c r="A313" s="34">
        <f t="shared" si="9"/>
        <v>300</v>
      </c>
      <c r="B313" s="9" t="s">
        <v>696</v>
      </c>
      <c r="C313" s="42" t="s">
        <v>647</v>
      </c>
      <c r="D313" s="19" t="s">
        <v>654</v>
      </c>
      <c r="E313" s="31">
        <v>3</v>
      </c>
      <c r="F313" s="49" t="s">
        <v>102</v>
      </c>
      <c r="G313" s="12">
        <v>1650</v>
      </c>
      <c r="H313" s="13">
        <f t="shared" ref="H313:H355" si="10">E313*G313</f>
        <v>4950</v>
      </c>
    </row>
    <row r="314" spans="1:8" x14ac:dyDescent="0.25">
      <c r="A314" s="34">
        <f t="shared" si="9"/>
        <v>301</v>
      </c>
      <c r="B314" s="9" t="s">
        <v>697</v>
      </c>
      <c r="C314" s="42" t="s">
        <v>648</v>
      </c>
      <c r="D314" s="19" t="s">
        <v>654</v>
      </c>
      <c r="E314" s="31">
        <v>2</v>
      </c>
      <c r="F314" s="49" t="s">
        <v>102</v>
      </c>
      <c r="G314" s="12">
        <v>1650</v>
      </c>
      <c r="H314" s="13">
        <f t="shared" si="10"/>
        <v>3300</v>
      </c>
    </row>
    <row r="315" spans="1:8" x14ac:dyDescent="0.25">
      <c r="A315" s="34">
        <f t="shared" si="9"/>
        <v>302</v>
      </c>
      <c r="B315" s="9" t="s">
        <v>698</v>
      </c>
      <c r="C315" s="42" t="s">
        <v>649</v>
      </c>
      <c r="D315" s="19" t="s">
        <v>654</v>
      </c>
      <c r="E315" s="31">
        <v>3</v>
      </c>
      <c r="F315" s="49" t="s">
        <v>102</v>
      </c>
      <c r="G315" s="12">
        <v>1650</v>
      </c>
      <c r="H315" s="13">
        <f t="shared" si="10"/>
        <v>4950</v>
      </c>
    </row>
    <row r="316" spans="1:8" x14ac:dyDescent="0.25">
      <c r="A316" s="34">
        <f t="shared" si="9"/>
        <v>303</v>
      </c>
      <c r="B316" s="9" t="s">
        <v>699</v>
      </c>
      <c r="C316" s="42" t="s">
        <v>650</v>
      </c>
      <c r="D316" s="19" t="s">
        <v>654</v>
      </c>
      <c r="E316" s="31">
        <v>1</v>
      </c>
      <c r="F316" s="49" t="s">
        <v>102</v>
      </c>
      <c r="G316" s="12">
        <v>1350</v>
      </c>
      <c r="H316" s="13">
        <f t="shared" si="10"/>
        <v>1350</v>
      </c>
    </row>
    <row r="317" spans="1:8" x14ac:dyDescent="0.25">
      <c r="A317" s="34">
        <f t="shared" si="9"/>
        <v>304</v>
      </c>
      <c r="B317" s="9" t="s">
        <v>700</v>
      </c>
      <c r="C317" s="42" t="s">
        <v>651</v>
      </c>
      <c r="D317" s="19" t="s">
        <v>654</v>
      </c>
      <c r="E317" s="31">
        <v>1</v>
      </c>
      <c r="F317" s="49" t="s">
        <v>102</v>
      </c>
      <c r="G317" s="12">
        <v>1350</v>
      </c>
      <c r="H317" s="13">
        <f t="shared" si="10"/>
        <v>1350</v>
      </c>
    </row>
    <row r="318" spans="1:8" x14ac:dyDescent="0.25">
      <c r="A318" s="34">
        <f t="shared" si="9"/>
        <v>305</v>
      </c>
      <c r="B318" s="9" t="s">
        <v>701</v>
      </c>
      <c r="C318" s="42" t="s">
        <v>652</v>
      </c>
      <c r="D318" s="19" t="s">
        <v>654</v>
      </c>
      <c r="E318" s="31">
        <v>1</v>
      </c>
      <c r="F318" s="49" t="s">
        <v>102</v>
      </c>
      <c r="G318" s="12">
        <v>1350</v>
      </c>
      <c r="H318" s="13">
        <f t="shared" si="10"/>
        <v>1350</v>
      </c>
    </row>
    <row r="319" spans="1:8" x14ac:dyDescent="0.25">
      <c r="A319" s="34">
        <f t="shared" si="9"/>
        <v>306</v>
      </c>
      <c r="B319" s="9" t="s">
        <v>702</v>
      </c>
      <c r="C319" s="42" t="s">
        <v>653</v>
      </c>
      <c r="D319" s="19" t="s">
        <v>654</v>
      </c>
      <c r="E319" s="31">
        <v>1</v>
      </c>
      <c r="F319" s="49" t="s">
        <v>102</v>
      </c>
      <c r="G319" s="12">
        <v>1350</v>
      </c>
      <c r="H319" s="13">
        <f t="shared" si="10"/>
        <v>1350</v>
      </c>
    </row>
    <row r="320" spans="1:8" x14ac:dyDescent="0.25">
      <c r="A320" s="34">
        <f t="shared" si="9"/>
        <v>307</v>
      </c>
      <c r="B320" s="9" t="s">
        <v>703</v>
      </c>
      <c r="C320" s="42" t="s">
        <v>657</v>
      </c>
      <c r="D320" s="19" t="s">
        <v>664</v>
      </c>
      <c r="E320" s="31">
        <v>9</v>
      </c>
      <c r="F320" s="49" t="s">
        <v>102</v>
      </c>
      <c r="G320" s="12">
        <v>299</v>
      </c>
      <c r="H320" s="13">
        <f t="shared" si="10"/>
        <v>2691</v>
      </c>
    </row>
    <row r="321" spans="1:11" x14ac:dyDescent="0.25">
      <c r="A321" s="34">
        <f t="shared" si="9"/>
        <v>308</v>
      </c>
      <c r="B321" s="9" t="s">
        <v>704</v>
      </c>
      <c r="C321" s="42" t="s">
        <v>658</v>
      </c>
      <c r="D321" s="19" t="s">
        <v>664</v>
      </c>
      <c r="E321" s="31">
        <v>0</v>
      </c>
      <c r="F321" s="49" t="s">
        <v>102</v>
      </c>
      <c r="G321" s="50">
        <v>296.29000000000002</v>
      </c>
      <c r="H321" s="13">
        <f t="shared" si="10"/>
        <v>0</v>
      </c>
      <c r="K321" s="1"/>
    </row>
    <row r="322" spans="1:11" x14ac:dyDescent="0.25">
      <c r="A322" s="34">
        <f t="shared" si="9"/>
        <v>309</v>
      </c>
      <c r="B322" s="9" t="s">
        <v>705</v>
      </c>
      <c r="C322" s="42" t="s">
        <v>659</v>
      </c>
      <c r="D322" s="19" t="s">
        <v>656</v>
      </c>
      <c r="E322" s="31">
        <v>0</v>
      </c>
      <c r="F322" s="51" t="s">
        <v>151</v>
      </c>
      <c r="G322" s="46">
        <v>57260.43</v>
      </c>
      <c r="H322" s="13">
        <f t="shared" si="10"/>
        <v>0</v>
      </c>
    </row>
    <row r="323" spans="1:11" x14ac:dyDescent="0.25">
      <c r="A323" s="34">
        <f t="shared" si="9"/>
        <v>310</v>
      </c>
      <c r="B323" s="9" t="s">
        <v>706</v>
      </c>
      <c r="C323" s="42" t="s">
        <v>655</v>
      </c>
      <c r="D323" s="19" t="s">
        <v>656</v>
      </c>
      <c r="E323" s="31">
        <v>0</v>
      </c>
      <c r="F323" s="51" t="s">
        <v>151</v>
      </c>
      <c r="G323" s="12">
        <v>2245.7399999999998</v>
      </c>
      <c r="H323" s="13">
        <f t="shared" si="10"/>
        <v>0</v>
      </c>
    </row>
    <row r="324" spans="1:11" x14ac:dyDescent="0.25">
      <c r="A324" s="34">
        <f t="shared" si="9"/>
        <v>311</v>
      </c>
      <c r="B324" s="9" t="s">
        <v>707</v>
      </c>
      <c r="C324" s="42" t="s">
        <v>660</v>
      </c>
      <c r="D324" s="19" t="s">
        <v>656</v>
      </c>
      <c r="E324" s="31">
        <v>0</v>
      </c>
      <c r="F324" s="51" t="s">
        <v>151</v>
      </c>
      <c r="G324" s="12">
        <v>802.82</v>
      </c>
      <c r="H324" s="13">
        <f t="shared" si="10"/>
        <v>0</v>
      </c>
    </row>
    <row r="325" spans="1:11" x14ac:dyDescent="0.25">
      <c r="A325" s="34">
        <f t="shared" si="9"/>
        <v>312</v>
      </c>
      <c r="B325" s="9" t="s">
        <v>708</v>
      </c>
      <c r="C325" s="42" t="s">
        <v>661</v>
      </c>
      <c r="D325" s="19" t="s">
        <v>665</v>
      </c>
      <c r="E325" s="31">
        <v>0</v>
      </c>
      <c r="F325" s="51" t="s">
        <v>102</v>
      </c>
      <c r="G325" s="12">
        <v>1920</v>
      </c>
      <c r="H325" s="13">
        <f t="shared" si="10"/>
        <v>0</v>
      </c>
    </row>
    <row r="326" spans="1:11" x14ac:dyDescent="0.25">
      <c r="A326" s="34">
        <f t="shared" si="9"/>
        <v>313</v>
      </c>
      <c r="B326" s="9" t="s">
        <v>709</v>
      </c>
      <c r="C326" s="42" t="s">
        <v>662</v>
      </c>
      <c r="D326" s="19" t="s">
        <v>665</v>
      </c>
      <c r="E326" s="31">
        <v>0</v>
      </c>
      <c r="F326" s="51" t="s">
        <v>102</v>
      </c>
      <c r="G326" s="12">
        <v>1638.99</v>
      </c>
      <c r="H326" s="13">
        <f t="shared" si="10"/>
        <v>0</v>
      </c>
    </row>
    <row r="327" spans="1:11" x14ac:dyDescent="0.25">
      <c r="A327" s="34">
        <f t="shared" si="9"/>
        <v>314</v>
      </c>
      <c r="B327" s="9" t="s">
        <v>756</v>
      </c>
      <c r="C327" s="42" t="s">
        <v>663</v>
      </c>
      <c r="D327" s="19" t="s">
        <v>666</v>
      </c>
      <c r="E327" s="31">
        <v>0</v>
      </c>
      <c r="F327" s="51" t="s">
        <v>151</v>
      </c>
      <c r="G327" s="12">
        <v>2655</v>
      </c>
      <c r="H327" s="13">
        <f t="shared" si="10"/>
        <v>0</v>
      </c>
    </row>
    <row r="328" spans="1:11" x14ac:dyDescent="0.25">
      <c r="A328" s="34">
        <f t="shared" si="9"/>
        <v>315</v>
      </c>
      <c r="B328" s="9" t="s">
        <v>710</v>
      </c>
      <c r="C328" s="42" t="s">
        <v>667</v>
      </c>
      <c r="D328" s="19" t="s">
        <v>679</v>
      </c>
      <c r="E328" s="31">
        <v>1</v>
      </c>
      <c r="F328" s="51" t="s">
        <v>102</v>
      </c>
      <c r="G328" s="12">
        <v>3438.9920000000002</v>
      </c>
      <c r="H328" s="13">
        <f t="shared" si="10"/>
        <v>3438.9920000000002</v>
      </c>
    </row>
    <row r="329" spans="1:11" x14ac:dyDescent="0.25">
      <c r="A329" s="34">
        <f t="shared" si="9"/>
        <v>316</v>
      </c>
      <c r="B329" s="9" t="s">
        <v>711</v>
      </c>
      <c r="C329" s="42" t="s">
        <v>668</v>
      </c>
      <c r="D329" s="19" t="s">
        <v>680</v>
      </c>
      <c r="E329" s="31">
        <v>0</v>
      </c>
      <c r="F329" s="51" t="s">
        <v>102</v>
      </c>
      <c r="G329" s="12">
        <v>9353.0220000000008</v>
      </c>
      <c r="H329" s="13">
        <f t="shared" si="10"/>
        <v>0</v>
      </c>
    </row>
    <row r="330" spans="1:11" x14ac:dyDescent="0.25">
      <c r="A330" s="34">
        <f t="shared" si="9"/>
        <v>317</v>
      </c>
      <c r="B330" s="9" t="s">
        <v>712</v>
      </c>
      <c r="C330" s="42" t="s">
        <v>669</v>
      </c>
      <c r="D330" s="19" t="s">
        <v>680</v>
      </c>
      <c r="E330" s="31">
        <v>0</v>
      </c>
      <c r="F330" s="51" t="s">
        <v>151</v>
      </c>
      <c r="G330" s="12">
        <v>18091.759999999998</v>
      </c>
      <c r="H330" s="13">
        <f t="shared" si="10"/>
        <v>0</v>
      </c>
    </row>
    <row r="331" spans="1:11" x14ac:dyDescent="0.25">
      <c r="A331" s="34">
        <f t="shared" si="9"/>
        <v>318</v>
      </c>
      <c r="B331" s="9" t="s">
        <v>713</v>
      </c>
      <c r="C331" s="42" t="s">
        <v>670</v>
      </c>
      <c r="D331" s="19" t="s">
        <v>680</v>
      </c>
      <c r="E331" s="31">
        <v>0</v>
      </c>
      <c r="F331" s="51" t="s">
        <v>151</v>
      </c>
      <c r="G331" s="12">
        <v>13219.54</v>
      </c>
      <c r="H331" s="13">
        <f t="shared" si="10"/>
        <v>0</v>
      </c>
    </row>
    <row r="332" spans="1:11" x14ac:dyDescent="0.25">
      <c r="A332" s="34">
        <f t="shared" si="9"/>
        <v>319</v>
      </c>
      <c r="B332" s="9" t="s">
        <v>714</v>
      </c>
      <c r="C332" s="42" t="s">
        <v>671</v>
      </c>
      <c r="D332" s="19" t="s">
        <v>680</v>
      </c>
      <c r="E332" s="31">
        <v>0</v>
      </c>
      <c r="F332" s="51" t="s">
        <v>151</v>
      </c>
      <c r="G332" s="12">
        <v>9600</v>
      </c>
      <c r="H332" s="13">
        <f t="shared" si="10"/>
        <v>0</v>
      </c>
    </row>
    <row r="333" spans="1:11" x14ac:dyDescent="0.25">
      <c r="A333" s="34">
        <f t="shared" si="9"/>
        <v>320</v>
      </c>
      <c r="B333" s="9" t="s">
        <v>715</v>
      </c>
      <c r="C333" s="42" t="s">
        <v>672</v>
      </c>
      <c r="D333" s="19" t="s">
        <v>680</v>
      </c>
      <c r="E333" s="31">
        <v>0</v>
      </c>
      <c r="F333" s="51" t="s">
        <v>151</v>
      </c>
      <c r="G333" s="12">
        <v>16850.400000000001</v>
      </c>
      <c r="H333" s="13">
        <f t="shared" si="10"/>
        <v>0</v>
      </c>
    </row>
    <row r="334" spans="1:11" x14ac:dyDescent="0.25">
      <c r="A334" s="34">
        <f t="shared" si="9"/>
        <v>321</v>
      </c>
      <c r="B334" s="9" t="s">
        <v>716</v>
      </c>
      <c r="C334" s="42" t="s">
        <v>673</v>
      </c>
      <c r="D334" s="19" t="s">
        <v>680</v>
      </c>
      <c r="E334" s="31">
        <v>0</v>
      </c>
      <c r="F334" s="51" t="s">
        <v>151</v>
      </c>
      <c r="G334" s="12">
        <v>11414</v>
      </c>
      <c r="H334" s="13">
        <f t="shared" si="10"/>
        <v>0</v>
      </c>
    </row>
    <row r="335" spans="1:11" x14ac:dyDescent="0.25">
      <c r="A335" s="34">
        <f t="shared" si="9"/>
        <v>322</v>
      </c>
      <c r="B335" s="9" t="s">
        <v>717</v>
      </c>
      <c r="C335" s="42" t="s">
        <v>674</v>
      </c>
      <c r="D335" s="19" t="s">
        <v>681</v>
      </c>
      <c r="E335" s="31">
        <v>0</v>
      </c>
      <c r="F335" s="51" t="s">
        <v>151</v>
      </c>
      <c r="G335" s="12">
        <v>13332.67</v>
      </c>
      <c r="H335" s="13">
        <f t="shared" si="10"/>
        <v>0</v>
      </c>
    </row>
    <row r="336" spans="1:11" x14ac:dyDescent="0.25">
      <c r="A336" s="34">
        <f t="shared" si="9"/>
        <v>323</v>
      </c>
      <c r="B336" s="9" t="s">
        <v>718</v>
      </c>
      <c r="C336" s="42" t="s">
        <v>675</v>
      </c>
      <c r="D336" s="19" t="s">
        <v>682</v>
      </c>
      <c r="E336" s="31">
        <v>1</v>
      </c>
      <c r="F336" s="51" t="s">
        <v>102</v>
      </c>
      <c r="G336" s="12">
        <v>2124</v>
      </c>
      <c r="H336" s="13">
        <f t="shared" si="10"/>
        <v>2124</v>
      </c>
    </row>
    <row r="337" spans="1:8" x14ac:dyDescent="0.25">
      <c r="A337" s="34">
        <f t="shared" si="9"/>
        <v>324</v>
      </c>
      <c r="B337" s="9" t="s">
        <v>719</v>
      </c>
      <c r="C337" s="42" t="s">
        <v>676</v>
      </c>
      <c r="D337" s="19" t="s">
        <v>683</v>
      </c>
      <c r="E337" s="31">
        <v>0</v>
      </c>
      <c r="F337" s="51" t="s">
        <v>102</v>
      </c>
      <c r="G337" s="12">
        <v>1833.106</v>
      </c>
      <c r="H337" s="13">
        <f t="shared" si="10"/>
        <v>0</v>
      </c>
    </row>
    <row r="338" spans="1:8" x14ac:dyDescent="0.25">
      <c r="A338" s="34">
        <f t="shared" si="9"/>
        <v>325</v>
      </c>
      <c r="B338" s="9" t="s">
        <v>720</v>
      </c>
      <c r="C338" s="42" t="s">
        <v>677</v>
      </c>
      <c r="D338" s="19" t="s">
        <v>683</v>
      </c>
      <c r="E338" s="31">
        <v>0</v>
      </c>
      <c r="F338" s="51" t="s">
        <v>102</v>
      </c>
      <c r="G338" s="12">
        <v>5361.92</v>
      </c>
      <c r="H338" s="13">
        <f t="shared" si="10"/>
        <v>0</v>
      </c>
    </row>
    <row r="339" spans="1:8" x14ac:dyDescent="0.25">
      <c r="A339" s="34">
        <f t="shared" si="9"/>
        <v>326</v>
      </c>
      <c r="B339" s="9" t="s">
        <v>721</v>
      </c>
      <c r="C339" s="42" t="s">
        <v>678</v>
      </c>
      <c r="D339" s="19" t="s">
        <v>683</v>
      </c>
      <c r="E339" s="31">
        <v>0</v>
      </c>
      <c r="F339" s="51" t="s">
        <v>151</v>
      </c>
      <c r="G339" s="12">
        <v>80261.240000000005</v>
      </c>
      <c r="H339" s="13">
        <f t="shared" si="10"/>
        <v>0</v>
      </c>
    </row>
    <row r="340" spans="1:8" x14ac:dyDescent="0.25">
      <c r="A340" s="34">
        <f t="shared" si="9"/>
        <v>327</v>
      </c>
      <c r="B340" s="9" t="s">
        <v>722</v>
      </c>
      <c r="C340" s="42" t="s">
        <v>684</v>
      </c>
      <c r="D340" s="19" t="s">
        <v>685</v>
      </c>
      <c r="E340" s="31">
        <v>0</v>
      </c>
      <c r="F340" s="51" t="s">
        <v>102</v>
      </c>
      <c r="G340" s="46">
        <v>7582.8098</v>
      </c>
      <c r="H340" s="13">
        <f t="shared" si="10"/>
        <v>0</v>
      </c>
    </row>
    <row r="341" spans="1:8" x14ac:dyDescent="0.25">
      <c r="A341" s="34">
        <f t="shared" si="9"/>
        <v>328</v>
      </c>
      <c r="B341" s="9" t="s">
        <v>723</v>
      </c>
      <c r="C341" s="42" t="s">
        <v>686</v>
      </c>
      <c r="D341" s="19" t="s">
        <v>687</v>
      </c>
      <c r="E341" s="31">
        <v>4</v>
      </c>
      <c r="F341" s="51" t="s">
        <v>102</v>
      </c>
      <c r="G341" s="12">
        <v>430.7</v>
      </c>
      <c r="H341" s="13">
        <f t="shared" si="10"/>
        <v>1722.8</v>
      </c>
    </row>
    <row r="342" spans="1:8" x14ac:dyDescent="0.25">
      <c r="A342" s="34">
        <f t="shared" si="9"/>
        <v>329</v>
      </c>
      <c r="B342" s="9" t="s">
        <v>724</v>
      </c>
      <c r="C342" s="42" t="s">
        <v>688</v>
      </c>
      <c r="D342" s="19" t="s">
        <v>687</v>
      </c>
      <c r="E342" s="31">
        <v>1</v>
      </c>
      <c r="F342" s="51" t="s">
        <v>102</v>
      </c>
      <c r="G342" s="12">
        <v>75.52</v>
      </c>
      <c r="H342" s="13">
        <f t="shared" si="10"/>
        <v>75.52</v>
      </c>
    </row>
    <row r="343" spans="1:8" x14ac:dyDescent="0.25">
      <c r="A343" s="34">
        <f t="shared" si="9"/>
        <v>330</v>
      </c>
      <c r="B343" s="9" t="s">
        <v>725</v>
      </c>
      <c r="C343" s="42" t="s">
        <v>689</v>
      </c>
      <c r="D343" s="19" t="s">
        <v>691</v>
      </c>
      <c r="E343" s="31">
        <v>0</v>
      </c>
      <c r="F343" s="51" t="s">
        <v>151</v>
      </c>
      <c r="G343" s="12">
        <v>9486</v>
      </c>
      <c r="H343" s="13">
        <f t="shared" si="10"/>
        <v>0</v>
      </c>
    </row>
    <row r="344" spans="1:8" x14ac:dyDescent="0.25">
      <c r="A344" s="34">
        <f>A343+1</f>
        <v>331</v>
      </c>
      <c r="B344" s="9" t="s">
        <v>726</v>
      </c>
      <c r="C344" s="42" t="s">
        <v>690</v>
      </c>
      <c r="D344" s="19" t="s">
        <v>691</v>
      </c>
      <c r="E344" s="31">
        <v>0</v>
      </c>
      <c r="F344" s="51" t="s">
        <v>102</v>
      </c>
      <c r="G344" s="12">
        <v>31901.005000000001</v>
      </c>
      <c r="H344" s="13">
        <f t="shared" si="10"/>
        <v>0</v>
      </c>
    </row>
    <row r="345" spans="1:8" x14ac:dyDescent="0.25">
      <c r="A345" s="34">
        <f t="shared" ref="A345:A355" si="11">A344+1</f>
        <v>332</v>
      </c>
      <c r="B345" s="9" t="s">
        <v>727</v>
      </c>
      <c r="C345" s="42" t="s">
        <v>728</v>
      </c>
      <c r="D345" s="19" t="s">
        <v>738</v>
      </c>
      <c r="E345" s="31">
        <v>8</v>
      </c>
      <c r="F345" s="60" t="s">
        <v>102</v>
      </c>
      <c r="G345" s="12">
        <v>2905.3</v>
      </c>
      <c r="H345" s="13">
        <f t="shared" si="10"/>
        <v>23242.400000000001</v>
      </c>
    </row>
    <row r="346" spans="1:8" x14ac:dyDescent="0.25">
      <c r="A346" s="34">
        <f t="shared" si="11"/>
        <v>333</v>
      </c>
      <c r="B346" s="9" t="s">
        <v>745</v>
      </c>
      <c r="C346" s="42" t="s">
        <v>729</v>
      </c>
      <c r="D346" s="19" t="s">
        <v>738</v>
      </c>
      <c r="E346" s="31">
        <v>8</v>
      </c>
      <c r="F346" s="60" t="s">
        <v>102</v>
      </c>
      <c r="G346" s="12">
        <v>642.91999999999996</v>
      </c>
      <c r="H346" s="13">
        <f t="shared" si="10"/>
        <v>5143.3599999999997</v>
      </c>
    </row>
    <row r="347" spans="1:8" x14ac:dyDescent="0.25">
      <c r="A347" s="34">
        <f t="shared" si="11"/>
        <v>334</v>
      </c>
      <c r="B347" s="9" t="s">
        <v>746</v>
      </c>
      <c r="C347" s="42" t="s">
        <v>730</v>
      </c>
      <c r="D347" s="19" t="s">
        <v>738</v>
      </c>
      <c r="E347" s="31">
        <v>5</v>
      </c>
      <c r="F347" s="60" t="s">
        <v>102</v>
      </c>
      <c r="G347" s="12">
        <v>1547.76</v>
      </c>
      <c r="H347" s="13">
        <f t="shared" si="10"/>
        <v>7738.8</v>
      </c>
    </row>
    <row r="348" spans="1:8" x14ac:dyDescent="0.25">
      <c r="A348" s="34">
        <f t="shared" si="11"/>
        <v>335</v>
      </c>
      <c r="B348" s="9" t="s">
        <v>747</v>
      </c>
      <c r="C348" s="42" t="s">
        <v>731</v>
      </c>
      <c r="D348" s="19" t="s">
        <v>738</v>
      </c>
      <c r="E348" s="31">
        <v>150</v>
      </c>
      <c r="F348" s="60" t="s">
        <v>102</v>
      </c>
      <c r="G348" s="12">
        <v>11.8</v>
      </c>
      <c r="H348" s="13">
        <f t="shared" si="10"/>
        <v>1770</v>
      </c>
    </row>
    <row r="349" spans="1:8" x14ac:dyDescent="0.25">
      <c r="A349" s="34">
        <f t="shared" si="11"/>
        <v>336</v>
      </c>
      <c r="B349" s="9" t="s">
        <v>748</v>
      </c>
      <c r="C349" s="42" t="s">
        <v>732</v>
      </c>
      <c r="D349" s="19" t="s">
        <v>738</v>
      </c>
      <c r="E349" s="31">
        <v>4</v>
      </c>
      <c r="F349" s="60" t="s">
        <v>102</v>
      </c>
      <c r="G349" s="12">
        <v>472</v>
      </c>
      <c r="H349" s="13">
        <f t="shared" si="10"/>
        <v>1888</v>
      </c>
    </row>
    <row r="350" spans="1:8" x14ac:dyDescent="0.25">
      <c r="A350" s="34">
        <f t="shared" si="11"/>
        <v>337</v>
      </c>
      <c r="B350" s="9" t="s">
        <v>749</v>
      </c>
      <c r="C350" s="42" t="s">
        <v>733</v>
      </c>
      <c r="D350" s="19" t="s">
        <v>738</v>
      </c>
      <c r="E350" s="31">
        <v>8</v>
      </c>
      <c r="F350" s="60" t="s">
        <v>102</v>
      </c>
      <c r="G350" s="12">
        <v>472</v>
      </c>
      <c r="H350" s="13">
        <f t="shared" si="10"/>
        <v>3776</v>
      </c>
    </row>
    <row r="351" spans="1:8" x14ac:dyDescent="0.25">
      <c r="A351" s="34">
        <f t="shared" si="11"/>
        <v>338</v>
      </c>
      <c r="B351" s="9" t="s">
        <v>750</v>
      </c>
      <c r="C351" s="42" t="s">
        <v>734</v>
      </c>
      <c r="D351" s="19" t="s">
        <v>738</v>
      </c>
      <c r="E351" s="31">
        <v>2</v>
      </c>
      <c r="F351" s="60" t="s">
        <v>102</v>
      </c>
      <c r="G351" s="12">
        <v>542.9</v>
      </c>
      <c r="H351" s="13">
        <f t="shared" si="10"/>
        <v>1085.8</v>
      </c>
    </row>
    <row r="352" spans="1:8" x14ac:dyDescent="0.25">
      <c r="A352" s="34">
        <f t="shared" si="11"/>
        <v>339</v>
      </c>
      <c r="B352" s="9" t="s">
        <v>751</v>
      </c>
      <c r="C352" s="42" t="s">
        <v>735</v>
      </c>
      <c r="D352" s="19" t="s">
        <v>738</v>
      </c>
      <c r="E352" s="31">
        <v>3</v>
      </c>
      <c r="F352" s="60" t="s">
        <v>102</v>
      </c>
      <c r="G352" s="12">
        <v>472</v>
      </c>
      <c r="H352" s="13">
        <f t="shared" si="10"/>
        <v>1416</v>
      </c>
    </row>
    <row r="353" spans="1:9" x14ac:dyDescent="0.25">
      <c r="A353" s="34">
        <f t="shared" si="11"/>
        <v>340</v>
      </c>
      <c r="B353" s="9" t="s">
        <v>752</v>
      </c>
      <c r="C353" s="42" t="s">
        <v>736</v>
      </c>
      <c r="D353" s="19" t="s">
        <v>739</v>
      </c>
      <c r="E353" s="31">
        <v>0</v>
      </c>
      <c r="F353" s="60" t="s">
        <v>102</v>
      </c>
      <c r="G353" s="12">
        <v>51707.76</v>
      </c>
      <c r="H353" s="13">
        <f t="shared" si="10"/>
        <v>0</v>
      </c>
    </row>
    <row r="354" spans="1:9" x14ac:dyDescent="0.25">
      <c r="A354" s="34">
        <f t="shared" si="11"/>
        <v>341</v>
      </c>
      <c r="B354" s="9" t="s">
        <v>753</v>
      </c>
      <c r="C354" s="42" t="s">
        <v>737</v>
      </c>
      <c r="D354" s="19" t="s">
        <v>739</v>
      </c>
      <c r="E354" s="31">
        <v>0</v>
      </c>
      <c r="F354" s="60" t="s">
        <v>102</v>
      </c>
      <c r="G354" s="12">
        <v>84500.01</v>
      </c>
      <c r="H354" s="13">
        <f t="shared" si="10"/>
        <v>0</v>
      </c>
    </row>
    <row r="355" spans="1:9" x14ac:dyDescent="0.25">
      <c r="A355" s="34">
        <f t="shared" si="11"/>
        <v>342</v>
      </c>
      <c r="B355" s="9" t="s">
        <v>754</v>
      </c>
      <c r="C355" s="42" t="s">
        <v>744</v>
      </c>
      <c r="D355" s="19" t="s">
        <v>740</v>
      </c>
      <c r="E355" s="31">
        <v>0</v>
      </c>
      <c r="F355" s="60" t="s">
        <v>102</v>
      </c>
      <c r="G355" s="12">
        <v>40959.69</v>
      </c>
      <c r="H355" s="13">
        <f t="shared" si="10"/>
        <v>0</v>
      </c>
    </row>
    <row r="356" spans="1:9" x14ac:dyDescent="0.25">
      <c r="B356" s="61" t="s">
        <v>8</v>
      </c>
      <c r="C356" s="62"/>
      <c r="D356" s="63"/>
      <c r="E356" s="64"/>
      <c r="F356" s="65"/>
      <c r="G356" s="66">
        <f>SUM(G14:G355)</f>
        <v>2622084.2918999991</v>
      </c>
      <c r="H356" s="66">
        <f>SUM(H14:H355)</f>
        <v>467579.26290000003</v>
      </c>
    </row>
    <row r="357" spans="1:9" x14ac:dyDescent="0.25">
      <c r="B357" s="2"/>
    </row>
    <row r="358" spans="1:9" x14ac:dyDescent="0.25">
      <c r="B358" s="2"/>
    </row>
    <row r="359" spans="1:9" ht="15" customHeight="1" x14ac:dyDescent="0.25">
      <c r="B359" s="16" t="s">
        <v>396</v>
      </c>
    </row>
    <row r="360" spans="1:9" x14ac:dyDescent="0.25">
      <c r="B360" s="16" t="s">
        <v>397</v>
      </c>
    </row>
    <row r="361" spans="1:9" x14ac:dyDescent="0.25">
      <c r="B361" s="2"/>
    </row>
    <row r="362" spans="1:9" x14ac:dyDescent="0.25">
      <c r="B362" s="2"/>
    </row>
    <row r="363" spans="1:9" x14ac:dyDescent="0.25">
      <c r="B363" s="2"/>
    </row>
    <row r="364" spans="1:9" x14ac:dyDescent="0.25">
      <c r="B364" s="2"/>
    </row>
    <row r="365" spans="1:9" x14ac:dyDescent="0.25">
      <c r="B365" s="2"/>
    </row>
    <row r="366" spans="1:9" x14ac:dyDescent="0.25">
      <c r="B366" s="2"/>
    </row>
    <row r="367" spans="1:9" x14ac:dyDescent="0.25">
      <c r="B367" s="2"/>
      <c r="I367" s="1"/>
    </row>
    <row r="368" spans="1:9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</sheetData>
  <mergeCells count="5">
    <mergeCell ref="C3:F3"/>
    <mergeCell ref="C4:F4"/>
    <mergeCell ref="C5:F5"/>
    <mergeCell ref="A10:H10"/>
    <mergeCell ref="A11:H11"/>
  </mergeCells>
  <phoneticPr fontId="18" type="noConversion"/>
  <pageMargins left="0.70866141732283472" right="0.70866141732283472" top="0.74803149606299213" bottom="0.74803149606299213" header="0.31496062992125984" footer="0.31496062992125984"/>
  <pageSetup scale="90" fitToHeight="0" orientation="landscape" r:id="rId1"/>
  <ignoredErrors>
    <ignoredError sqref="D224:D228 D229:D237 D238:D249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Lizneida Catalino</cp:lastModifiedBy>
  <cp:lastPrinted>2024-01-04T12:52:01Z</cp:lastPrinted>
  <dcterms:created xsi:type="dcterms:W3CDTF">2022-03-03T22:36:08Z</dcterms:created>
  <dcterms:modified xsi:type="dcterms:W3CDTF">2024-01-08T14:33:12Z</dcterms:modified>
</cp:coreProperties>
</file>