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MAYO\"/>
    </mc:Choice>
  </mc:AlternateContent>
  <xr:revisionPtr revIDLastSave="0" documentId="8_{070DB31D-EE6E-45E0-A037-680E541D7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6" i="3" l="1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" i="3"/>
  <c r="G86" i="3"/>
  <c r="G8" i="3"/>
  <c r="F8" i="3"/>
  <c r="F86" i="3"/>
  <c r="D86" i="3"/>
  <c r="C86" i="3"/>
  <c r="E86" i="3"/>
  <c r="E8" i="3" s="1"/>
</calcChain>
</file>

<file path=xl/sharedStrings.xml><?xml version="1.0" encoding="utf-8"?>
<sst xmlns="http://schemas.openxmlformats.org/spreadsheetml/2006/main" count="1057" uniqueCount="107">
  <si>
    <t>Ministerio Administrativo de la Presidencia</t>
  </si>
  <si>
    <t>Direccion de Prensa del Presidente</t>
  </si>
  <si>
    <t>En RD$</t>
  </si>
  <si>
    <t>Detalle</t>
  </si>
  <si>
    <t>Presupuesto Aprobado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</si>
  <si>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</si>
  <si>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</si>
  <si>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</si>
  <si>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</si>
  <si>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</si>
  <si>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</si>
  <si>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</si>
  <si>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</si>
  <si>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</si>
  <si>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</si>
  <si>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</si>
  <si>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</si>
  <si>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</si>
  <si>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</si>
  <si>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</si>
  <si>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</si>
  <si>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</si>
  <si>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</si>
  <si>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</si>
  <si>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</si>
  <si>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</si>
  <si>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</si>
  <si>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</si>
  <si>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</si>
  <si>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</si>
  <si>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</si>
  <si>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</si>
  <si>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</si>
  <si>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</si>
  <si>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</si>
  <si>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</si>
  <si>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</si>
  <si>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</si>
  <si>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</si>
  <si>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</si>
  <si>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</si>
  <si>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</si>
  <si>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</si>
  <si>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</si>
  <si>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</si>
  <si>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</si>
  <si>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</si>
  <si>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</si>
  <si>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</si>
  <si>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</si>
  <si>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</si>
  <si>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</si>
  <si>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</si>
  <si>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</si>
  <si>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</si>
  <si>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</si>
  <si>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</si>
  <si>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</si>
  <si>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</si>
  <si>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</si>
  <si>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</si>
  <si>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</si>
  <si>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</si>
  <si>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</si>
  <si>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</si>
  <si>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</si>
  <si>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</si>
  <si>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</si>
  <si>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</si>
  <si>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</si>
  <si>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</si>
  <si>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</si>
  <si>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</si>
  <si>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</si>
  <si>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</si>
  <si>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</si>
  <si>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</si>
  <si>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</si>
  <si>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</si>
  <si>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</si>
  <si>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</si>
  <si>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</si>
  <si>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</si>
  <si>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</si>
  <si>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</si>
  <si>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</si>
  <si>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</si>
  <si>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</si>
  <si>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</si>
  <si>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</si>
  <si>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</si>
  <si>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</si>
  <si>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</si>
  <si>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</si>
  <si>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</si>
  <si>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</si>
  <si>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</si>
  <si>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</si>
  <si>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ANALISTA PRESUPUESTO                                                                  DIRECTOR GENERAL                                       ENCARGADA DEPTO. ADMINISTRATIVO Y FINANCIERO</t>
  </si>
  <si>
    <t xml:space="preserve">WEDSLEY BONIFACIO QUEZADA                                                          DANIEL GARCIA                                                                       BENNY ADAMES   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</si>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</sst>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4" borderId="0" xfId="0" applyFont="1" applyFill="1"/>
    <xf numFmtId="0" fontId="2" fillId="4" borderId="0" xfId="0" applyFont="1" applyFill="1"/>
    <xf numFmtId="43" fontId="2" fillId="0" borderId="3" xfId="1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43" fontId="2" fillId="0" borderId="2" xfId="1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3" xfId="1" applyFont="1" applyBorder="1"/>
    <xf numFmtId="43" fontId="2" fillId="0" borderId="4" xfId="1" applyFont="1" applyBorder="1" applyAlignment="1">
      <alignment horizontal="center" vertical="center" wrapText="1"/>
    </xf>
    <xf numFmtId="43" fontId="4" fillId="0" borderId="2" xfId="1" applyFont="1" applyBorder="1"/>
    <xf numFmtId="43" fontId="4" fillId="0" borderId="2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4" fillId="0" borderId="4" xfId="1" applyFont="1" applyBorder="1"/>
    <xf numFmtId="4" fontId="4" fillId="0" borderId="2" xfId="0" applyNumberFormat="1" applyFont="1" applyBorder="1"/>
    <xf numFmtId="43" fontId="2" fillId="0" borderId="5" xfId="1" applyFont="1" applyBorder="1" applyAlignment="1">
      <alignment horizontal="center" vertical="center" wrapText="1"/>
    </xf>
    <xf numFmtId="4" fontId="4" fillId="0" borderId="0" xfId="0" applyNumberFormat="1" applyFont="1"/>
    <xf numFmtId="3" fontId="4" fillId="0" borderId="3" xfId="0" applyNumberFormat="1" applyFont="1" applyBorder="1" applyAlignment="1">
      <alignment vertical="center" wrapText="1"/>
    </xf>
    <xf numFmtId="43" fontId="2" fillId="0" borderId="7" xfId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4" fillId="0" borderId="4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/>
    <xf numFmtId="0" fontId="1" fillId="3" borderId="0" xfId="0" applyFont="1" applyFill="1" applyAlignment="1">
      <alignment horizontal="left" vertical="center" wrapText="1"/>
    </xf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542925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zoomScaleNormal="100" workbookViewId="0">
      <selection activeCell="A3" sqref="A3:N3"/>
    </sheetView>
  </sheetViews>
  <sheetFormatPr baseColWidth="10" defaultColWidth="9.140625" defaultRowHeight="15.75" x14ac:dyDescent="0.25"/>
  <cols>
    <col min="1" max="1" width="35.42578125" style="4" customWidth="1"/>
    <col min="2" max="2" width="17.42578125" style="4" customWidth="1"/>
    <col min="3" max="3" width="13" style="4" customWidth="1"/>
    <col min="4" max="4" width="15.140625" style="4" customWidth="1"/>
    <col min="5" max="5" width="18.5703125" style="4" customWidth="1"/>
    <col min="6" max="6" width="16.7109375" style="4" customWidth="1"/>
    <col min="7" max="7" width="15.140625" style="4" customWidth="1"/>
    <col min="8" max="8" width="8.7109375" style="4" customWidth="1"/>
    <col min="9" max="9" width="7" style="4" customWidth="1"/>
    <col min="10" max="10" width="7.5703125" style="4" customWidth="1"/>
    <col min="11" max="11" width="12" style="4" customWidth="1"/>
    <col min="12" max="12" width="9.5703125" style="4" customWidth="1"/>
    <col min="13" max="13" width="11.7109375" style="4" customWidth="1"/>
    <col min="14" max="14" width="11" style="4" customWidth="1"/>
    <col min="15" max="15" width="15.28515625" style="4" customWidth="1"/>
    <col min="16" max="16384" width="9.140625" style="4"/>
  </cols>
  <sheetData>
    <row r="1" spans="1:1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5" x14ac:dyDescent="0.25">
      <c r="A3" s="44">
        <v>44682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5" x14ac:dyDescent="0.25">
      <c r="A4" s="43" t="s">
        <v>83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5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5" x14ac:dyDescent="0.25">
      <c r="A6" s="5"/>
      <c r="B6" s="5"/>
      <c r="C6" s="6" t="s">
        <v>84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5"/>
    </row>
    <row r="7" spans="1:15" ht="31.5" x14ac:dyDescent="0.25">
      <c r="A7" s="1" t="s">
        <v>3</v>
      </c>
      <c r="B7" s="2" t="s">
        <v>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</row>
    <row r="8" spans="1:15" x14ac:dyDescent="0.25">
      <c r="A8" s="36" t="s">
        <v>5</v>
      </c>
      <c r="B8" s="7"/>
      <c r="C8" s="8">
        <v>125946.7</v>
      </c>
      <c r="D8" s="9">
        <v>10607914.41</v>
      </c>
      <c r="E8" s="10">
        <f>E86</f>
        <v>7797865.3499999996</v>
      </c>
      <c r="F8" s="11">
        <f>F10+F11+F14+F16+F17+F20+F21+F22+F23+F34</f>
        <v>12772441.839999998</v>
      </c>
      <c r="G8" s="11">
        <f>G10+G11+G14+G16+G17+G18+G20+G21+G22+G23+G32</f>
        <v>34428481.619999997</v>
      </c>
      <c r="H8" s="10" t="s">
        <v>6</v>
      </c>
      <c r="I8" s="10" t="s">
        <v>6</v>
      </c>
      <c r="J8" s="10" t="s">
        <v>6</v>
      </c>
      <c r="K8" s="10" t="s">
        <v>6</v>
      </c>
      <c r="L8" s="10" t="s">
        <v>6</v>
      </c>
      <c r="M8" s="10" t="s">
        <v>6</v>
      </c>
      <c r="N8" s="10" t="s">
        <v>6</v>
      </c>
      <c r="O8" s="10">
        <f>SUM(C8:N8)</f>
        <v>65732649.919999994</v>
      </c>
    </row>
    <row r="9" spans="1:15" ht="30" x14ac:dyDescent="0.25">
      <c r="A9" s="36" t="s">
        <v>7</v>
      </c>
      <c r="B9" s="12">
        <v>109959098</v>
      </c>
      <c r="C9" s="13" t="s">
        <v>6</v>
      </c>
      <c r="D9" s="10" t="s">
        <v>6</v>
      </c>
      <c r="E9" s="10" t="s">
        <v>6</v>
      </c>
      <c r="F9" s="11" t="s">
        <v>6</v>
      </c>
      <c r="G9" s="35" t="s">
        <v>6</v>
      </c>
      <c r="H9" s="10" t="s">
        <v>6</v>
      </c>
      <c r="I9" s="10" t="s">
        <v>6</v>
      </c>
      <c r="J9" s="10" t="s">
        <v>6</v>
      </c>
      <c r="K9" s="10" t="s">
        <v>6</v>
      </c>
      <c r="L9" s="10" t="s">
        <v>6</v>
      </c>
      <c r="M9" s="10" t="s">
        <v>6</v>
      </c>
      <c r="N9" s="10" t="s">
        <v>6</v>
      </c>
      <c r="O9" s="10">
        <f t="shared" ref="O9:O72" si="0">SUM(C9:N9)</f>
        <v>0</v>
      </c>
    </row>
    <row r="10" spans="1:15" x14ac:dyDescent="0.25">
      <c r="A10" s="37" t="s">
        <v>8</v>
      </c>
      <c r="B10" s="12">
        <v>76830000</v>
      </c>
      <c r="C10" s="13" t="s">
        <v>6</v>
      </c>
      <c r="D10" s="14">
        <v>9204434.0999999996</v>
      </c>
      <c r="E10" s="15">
        <v>5898177.8899999997</v>
      </c>
      <c r="F10" s="35">
        <v>4898500</v>
      </c>
      <c r="G10" s="35">
        <v>4921500</v>
      </c>
      <c r="H10" s="10" t="s">
        <v>6</v>
      </c>
      <c r="I10" s="10" t="s">
        <v>6</v>
      </c>
      <c r="J10" s="10" t="s">
        <v>6</v>
      </c>
      <c r="K10" s="10" t="s">
        <v>6</v>
      </c>
      <c r="L10" s="10" t="s">
        <v>6</v>
      </c>
      <c r="M10" s="10" t="s">
        <v>6</v>
      </c>
      <c r="N10" s="10" t="s">
        <v>6</v>
      </c>
      <c r="O10" s="10">
        <f t="shared" si="0"/>
        <v>24922611.989999998</v>
      </c>
    </row>
    <row r="11" spans="1:15" x14ac:dyDescent="0.25">
      <c r="A11" s="37" t="s">
        <v>9</v>
      </c>
      <c r="B11" s="12">
        <v>6402500</v>
      </c>
      <c r="C11" s="13" t="s">
        <v>6</v>
      </c>
      <c r="D11" s="10" t="s">
        <v>6</v>
      </c>
      <c r="E11" s="15">
        <v>309000</v>
      </c>
      <c r="F11" s="35">
        <v>354000</v>
      </c>
      <c r="G11" s="35">
        <v>354000</v>
      </c>
      <c r="H11" s="10" t="s">
        <v>6</v>
      </c>
      <c r="I11" s="10" t="s">
        <v>6</v>
      </c>
      <c r="J11" s="10" t="s">
        <v>6</v>
      </c>
      <c r="K11" s="10" t="s">
        <v>6</v>
      </c>
      <c r="L11" s="10" t="s">
        <v>6</v>
      </c>
      <c r="M11" s="10" t="s">
        <v>6</v>
      </c>
      <c r="N11" s="10" t="s">
        <v>6</v>
      </c>
      <c r="O11" s="10">
        <f t="shared" si="0"/>
        <v>1017000</v>
      </c>
    </row>
    <row r="12" spans="1:15" ht="30" x14ac:dyDescent="0.25">
      <c r="A12" s="37" t="s">
        <v>10</v>
      </c>
      <c r="B12" s="10" t="s">
        <v>6</v>
      </c>
      <c r="C12" s="13" t="s">
        <v>6</v>
      </c>
      <c r="D12" s="10" t="s">
        <v>6</v>
      </c>
      <c r="E12" s="10" t="s">
        <v>6</v>
      </c>
      <c r="F12" s="35" t="s">
        <v>6</v>
      </c>
      <c r="G12" s="35" t="s">
        <v>6</v>
      </c>
      <c r="H12" s="10" t="s">
        <v>6</v>
      </c>
      <c r="I12" s="10" t="s">
        <v>6</v>
      </c>
      <c r="J12" s="10" t="s">
        <v>6</v>
      </c>
      <c r="K12" s="10" t="s">
        <v>6</v>
      </c>
      <c r="L12" s="10" t="s">
        <v>6</v>
      </c>
      <c r="M12" s="10" t="s">
        <v>6</v>
      </c>
      <c r="N12" s="10" t="s">
        <v>6</v>
      </c>
      <c r="O12" s="10">
        <f t="shared" si="0"/>
        <v>0</v>
      </c>
    </row>
    <row r="13" spans="1:15" ht="32.25" customHeight="1" x14ac:dyDescent="0.25">
      <c r="A13" s="37" t="s">
        <v>11</v>
      </c>
      <c r="B13" s="12">
        <v>15449000</v>
      </c>
      <c r="C13" s="13" t="s">
        <v>6</v>
      </c>
      <c r="D13" s="10" t="s">
        <v>6</v>
      </c>
      <c r="E13" s="16" t="s">
        <v>6</v>
      </c>
      <c r="F13" s="35" t="s">
        <v>6</v>
      </c>
      <c r="G13" s="35" t="s">
        <v>6</v>
      </c>
      <c r="H13" s="10" t="s">
        <v>6</v>
      </c>
      <c r="I13" s="10" t="s">
        <v>6</v>
      </c>
      <c r="J13" s="10" t="s">
        <v>6</v>
      </c>
      <c r="K13" s="10" t="s">
        <v>6</v>
      </c>
      <c r="L13" s="10" t="s">
        <v>6</v>
      </c>
      <c r="M13" s="10" t="s">
        <v>6</v>
      </c>
      <c r="N13" s="10" t="s">
        <v>6</v>
      </c>
      <c r="O13" s="10">
        <f t="shared" si="0"/>
        <v>0</v>
      </c>
    </row>
    <row r="14" spans="1:15" ht="27" customHeight="1" x14ac:dyDescent="0.25">
      <c r="A14" s="37" t="s">
        <v>12</v>
      </c>
      <c r="B14" s="12">
        <v>11277598</v>
      </c>
      <c r="C14" s="13" t="s">
        <v>6</v>
      </c>
      <c r="D14" s="17">
        <v>1298942.1299999999</v>
      </c>
      <c r="E14" s="18">
        <v>690706.57</v>
      </c>
      <c r="F14" s="35">
        <v>736423.67</v>
      </c>
      <c r="G14" s="35">
        <v>739940.37</v>
      </c>
      <c r="H14" s="10" t="s">
        <v>6</v>
      </c>
      <c r="I14" s="10" t="s">
        <v>6</v>
      </c>
      <c r="J14" s="10" t="s">
        <v>6</v>
      </c>
      <c r="K14" s="10" t="s">
        <v>6</v>
      </c>
      <c r="L14" s="10" t="s">
        <v>6</v>
      </c>
      <c r="M14" s="10" t="s">
        <v>6</v>
      </c>
      <c r="N14" s="10" t="s">
        <v>6</v>
      </c>
      <c r="O14" s="10">
        <f t="shared" si="0"/>
        <v>3466012.7399999998</v>
      </c>
    </row>
    <row r="15" spans="1:15" x14ac:dyDescent="0.25">
      <c r="A15" s="36" t="s">
        <v>13</v>
      </c>
      <c r="B15" s="12"/>
      <c r="C15" s="13" t="s">
        <v>6</v>
      </c>
      <c r="D15" s="10" t="s">
        <v>6</v>
      </c>
      <c r="E15" s="19" t="s">
        <v>6</v>
      </c>
      <c r="F15" s="35" t="s">
        <v>6</v>
      </c>
      <c r="G15" s="35" t="s">
        <v>6</v>
      </c>
      <c r="H15" s="10" t="s">
        <v>6</v>
      </c>
      <c r="I15" s="10" t="s">
        <v>6</v>
      </c>
      <c r="J15" s="10" t="s">
        <v>6</v>
      </c>
      <c r="K15" s="10" t="s">
        <v>6</v>
      </c>
      <c r="L15" s="10" t="s">
        <v>6</v>
      </c>
      <c r="M15" s="10" t="s">
        <v>6</v>
      </c>
      <c r="N15" s="10" t="s">
        <v>6</v>
      </c>
      <c r="O15" s="10">
        <f t="shared" si="0"/>
        <v>0</v>
      </c>
    </row>
    <row r="16" spans="1:15" x14ac:dyDescent="0.25">
      <c r="A16" s="37" t="s">
        <v>14</v>
      </c>
      <c r="B16" s="12">
        <v>2140332</v>
      </c>
      <c r="C16" s="13" t="s">
        <v>6</v>
      </c>
      <c r="D16" s="10" t="s">
        <v>6</v>
      </c>
      <c r="E16" s="20">
        <v>423539.32</v>
      </c>
      <c r="F16" s="35">
        <v>12311.65</v>
      </c>
      <c r="G16" s="35">
        <v>1270642.8899999999</v>
      </c>
      <c r="H16" s="10" t="s">
        <v>6</v>
      </c>
      <c r="I16" s="10" t="s">
        <v>6</v>
      </c>
      <c r="J16" s="10" t="s">
        <v>6</v>
      </c>
      <c r="K16" s="10" t="s">
        <v>6</v>
      </c>
      <c r="L16" s="10" t="s">
        <v>6</v>
      </c>
      <c r="M16" s="10" t="s">
        <v>6</v>
      </c>
      <c r="N16" s="10" t="s">
        <v>6</v>
      </c>
      <c r="O16" s="10">
        <f t="shared" si="0"/>
        <v>1706493.8599999999</v>
      </c>
    </row>
    <row r="17" spans="1:15" ht="30" x14ac:dyDescent="0.25">
      <c r="A17" s="37" t="s">
        <v>15</v>
      </c>
      <c r="B17" s="12">
        <v>177526120</v>
      </c>
      <c r="C17" s="13" t="s">
        <v>6</v>
      </c>
      <c r="D17" s="10" t="s">
        <v>6</v>
      </c>
      <c r="E17" s="10" t="s">
        <v>6</v>
      </c>
      <c r="F17" s="35">
        <v>5741172</v>
      </c>
      <c r="G17" s="35">
        <v>26273199.989999998</v>
      </c>
      <c r="H17" s="10" t="s">
        <v>6</v>
      </c>
      <c r="I17" s="10" t="s">
        <v>6</v>
      </c>
      <c r="J17" s="10" t="s">
        <v>6</v>
      </c>
      <c r="K17" s="10" t="s">
        <v>6</v>
      </c>
      <c r="L17" s="10" t="s">
        <v>6</v>
      </c>
      <c r="M17" s="10" t="s">
        <v>6</v>
      </c>
      <c r="N17" s="10" t="s">
        <v>6</v>
      </c>
      <c r="O17" s="10">
        <f t="shared" si="0"/>
        <v>32014371.989999998</v>
      </c>
    </row>
    <row r="18" spans="1:15" x14ac:dyDescent="0.25">
      <c r="A18" s="37" t="s">
        <v>16</v>
      </c>
      <c r="B18" s="12">
        <v>5400000</v>
      </c>
      <c r="C18" s="13" t="s">
        <v>6</v>
      </c>
      <c r="D18" s="10" t="s">
        <v>6</v>
      </c>
      <c r="E18" s="10" t="s">
        <v>6</v>
      </c>
      <c r="F18" s="35" t="s">
        <v>6</v>
      </c>
      <c r="G18" s="35">
        <v>486577.51</v>
      </c>
      <c r="H18" s="10" t="s">
        <v>6</v>
      </c>
      <c r="I18" s="10" t="s">
        <v>6</v>
      </c>
      <c r="J18" s="10" t="s">
        <v>6</v>
      </c>
      <c r="K18" s="10" t="s">
        <v>6</v>
      </c>
      <c r="L18" s="10" t="s">
        <v>6</v>
      </c>
      <c r="M18" s="10" t="s">
        <v>6</v>
      </c>
      <c r="N18" s="10" t="s">
        <v>6</v>
      </c>
      <c r="O18" s="10">
        <f t="shared" si="0"/>
        <v>486577.51</v>
      </c>
    </row>
    <row r="19" spans="1:15" ht="30.75" customHeight="1" x14ac:dyDescent="0.25">
      <c r="A19" s="37" t="s">
        <v>17</v>
      </c>
      <c r="B19" s="12">
        <v>129600</v>
      </c>
      <c r="C19" s="13" t="s">
        <v>6</v>
      </c>
      <c r="D19" s="10" t="s">
        <v>6</v>
      </c>
      <c r="E19" s="16" t="s">
        <v>6</v>
      </c>
      <c r="F19" s="35" t="s">
        <v>6</v>
      </c>
      <c r="G19" s="35" t="s">
        <v>6</v>
      </c>
      <c r="H19" s="10" t="s">
        <v>6</v>
      </c>
      <c r="I19" s="10" t="s">
        <v>6</v>
      </c>
      <c r="J19" s="10" t="s">
        <v>6</v>
      </c>
      <c r="K19" s="10" t="s">
        <v>6</v>
      </c>
      <c r="L19" s="10" t="s">
        <v>6</v>
      </c>
      <c r="M19" s="10" t="s">
        <v>6</v>
      </c>
      <c r="N19" s="10" t="s">
        <v>6</v>
      </c>
      <c r="O19" s="10">
        <f t="shared" si="0"/>
        <v>0</v>
      </c>
    </row>
    <row r="20" spans="1:15" x14ac:dyDescent="0.25">
      <c r="A20" s="37" t="s">
        <v>18</v>
      </c>
      <c r="B20" s="12">
        <v>2054880</v>
      </c>
      <c r="C20" s="13" t="s">
        <v>6</v>
      </c>
      <c r="D20" s="13" t="s">
        <v>6</v>
      </c>
      <c r="E20" s="10" t="s">
        <v>6</v>
      </c>
      <c r="F20" s="35">
        <v>50000</v>
      </c>
      <c r="G20" s="35">
        <v>126249.99</v>
      </c>
      <c r="H20" s="10" t="s">
        <v>6</v>
      </c>
      <c r="I20" s="10" t="s">
        <v>6</v>
      </c>
      <c r="J20" s="10" t="s">
        <v>6</v>
      </c>
      <c r="K20" s="10" t="s">
        <v>6</v>
      </c>
      <c r="L20" s="10" t="s">
        <v>6</v>
      </c>
      <c r="M20" s="10" t="s">
        <v>6</v>
      </c>
      <c r="N20" s="10" t="s">
        <v>6</v>
      </c>
      <c r="O20" s="10">
        <f t="shared" si="0"/>
        <v>176249.99</v>
      </c>
    </row>
    <row r="21" spans="1:15" x14ac:dyDescent="0.25">
      <c r="A21" s="37" t="s">
        <v>19</v>
      </c>
      <c r="B21" s="12">
        <v>7272776</v>
      </c>
      <c r="C21" s="17">
        <v>125946.7</v>
      </c>
      <c r="D21" s="13" t="s">
        <v>6</v>
      </c>
      <c r="E21" s="18">
        <v>135106.46</v>
      </c>
      <c r="F21" s="35">
        <v>68698.2</v>
      </c>
      <c r="G21" s="35">
        <v>135660</v>
      </c>
      <c r="H21" s="10" t="s">
        <v>6</v>
      </c>
      <c r="I21" s="10" t="s">
        <v>6</v>
      </c>
      <c r="J21" s="10" t="s">
        <v>6</v>
      </c>
      <c r="K21" s="10" t="s">
        <v>6</v>
      </c>
      <c r="L21" s="10" t="s">
        <v>6</v>
      </c>
      <c r="M21" s="10" t="s">
        <v>6</v>
      </c>
      <c r="N21" s="10" t="s">
        <v>6</v>
      </c>
      <c r="O21" s="10">
        <f t="shared" si="0"/>
        <v>465411.36</v>
      </c>
    </row>
    <row r="22" spans="1:15" ht="60" x14ac:dyDescent="0.25">
      <c r="A22" s="37" t="s">
        <v>20</v>
      </c>
      <c r="B22" s="12">
        <v>2600000</v>
      </c>
      <c r="C22" s="13" t="s">
        <v>6</v>
      </c>
      <c r="D22" s="13" t="s">
        <v>6</v>
      </c>
      <c r="E22" s="10" t="s">
        <v>6</v>
      </c>
      <c r="F22" s="35">
        <v>823921.04</v>
      </c>
      <c r="G22" s="35">
        <v>27720.97</v>
      </c>
      <c r="H22" s="10" t="s">
        <v>6</v>
      </c>
      <c r="I22" s="10" t="s">
        <v>6</v>
      </c>
      <c r="J22" s="10" t="s">
        <v>6</v>
      </c>
      <c r="K22" s="10" t="s">
        <v>6</v>
      </c>
      <c r="L22" s="10" t="s">
        <v>6</v>
      </c>
      <c r="M22" s="10" t="s">
        <v>6</v>
      </c>
      <c r="N22" s="10" t="s">
        <v>6</v>
      </c>
      <c r="O22" s="10">
        <f t="shared" si="0"/>
        <v>851642.01</v>
      </c>
    </row>
    <row r="23" spans="1:15" ht="40.5" customHeight="1" x14ac:dyDescent="0.25">
      <c r="A23" s="37" t="s">
        <v>21</v>
      </c>
      <c r="B23" s="12">
        <v>8720730</v>
      </c>
      <c r="C23" s="13" t="s">
        <v>6</v>
      </c>
      <c r="D23" s="13" t="s">
        <v>6</v>
      </c>
      <c r="E23" s="18">
        <v>183372</v>
      </c>
      <c r="F23" s="35">
        <v>-183372</v>
      </c>
      <c r="G23" s="35">
        <v>20588.48</v>
      </c>
      <c r="H23" s="10" t="s">
        <v>6</v>
      </c>
      <c r="I23" s="10" t="s">
        <v>6</v>
      </c>
      <c r="J23" s="10" t="s">
        <v>6</v>
      </c>
      <c r="K23" s="10" t="s">
        <v>6</v>
      </c>
      <c r="L23" s="10" t="s">
        <v>6</v>
      </c>
      <c r="M23" s="10" t="s">
        <v>6</v>
      </c>
      <c r="N23" s="10" t="s">
        <v>6</v>
      </c>
      <c r="O23" s="10">
        <f t="shared" si="0"/>
        <v>20588.48</v>
      </c>
    </row>
    <row r="24" spans="1:15" ht="30" x14ac:dyDescent="0.25">
      <c r="A24" s="37" t="s">
        <v>22</v>
      </c>
      <c r="B24" s="10" t="s">
        <v>6</v>
      </c>
      <c r="C24" s="13" t="s">
        <v>6</v>
      </c>
      <c r="D24" s="13" t="s">
        <v>6</v>
      </c>
      <c r="E24" s="10" t="s">
        <v>6</v>
      </c>
      <c r="F24" s="35" t="s">
        <v>6</v>
      </c>
      <c r="G24" s="35" t="s">
        <v>6</v>
      </c>
      <c r="H24" s="10" t="s">
        <v>6</v>
      </c>
      <c r="I24" s="10" t="s">
        <v>6</v>
      </c>
      <c r="J24" s="10" t="s">
        <v>6</v>
      </c>
      <c r="K24" s="10" t="s">
        <v>6</v>
      </c>
      <c r="L24" s="10" t="s">
        <v>6</v>
      </c>
      <c r="M24" s="10" t="s">
        <v>6</v>
      </c>
      <c r="N24" s="10" t="s">
        <v>6</v>
      </c>
      <c r="O24" s="10">
        <f t="shared" si="0"/>
        <v>0</v>
      </c>
    </row>
    <row r="25" spans="1:15" x14ac:dyDescent="0.25">
      <c r="A25" s="36" t="s">
        <v>23</v>
      </c>
      <c r="B25" s="12"/>
      <c r="C25" s="13" t="s">
        <v>6</v>
      </c>
      <c r="D25" s="13" t="s">
        <v>6</v>
      </c>
      <c r="E25" s="10" t="s">
        <v>6</v>
      </c>
      <c r="F25" s="35" t="s">
        <v>6</v>
      </c>
      <c r="G25" s="35" t="s">
        <v>6</v>
      </c>
      <c r="H25" s="10" t="s">
        <v>6</v>
      </c>
      <c r="I25" s="10" t="s">
        <v>6</v>
      </c>
      <c r="J25" s="10" t="s">
        <v>6</v>
      </c>
      <c r="K25" s="10" t="s">
        <v>6</v>
      </c>
      <c r="L25" s="10" t="s">
        <v>6</v>
      </c>
      <c r="M25" s="10" t="s">
        <v>6</v>
      </c>
      <c r="N25" s="10" t="s">
        <v>6</v>
      </c>
      <c r="O25" s="10">
        <f t="shared" si="0"/>
        <v>0</v>
      </c>
    </row>
    <row r="26" spans="1:15" ht="30" x14ac:dyDescent="0.25">
      <c r="A26" s="37" t="s">
        <v>24</v>
      </c>
      <c r="B26" s="12">
        <v>1009235</v>
      </c>
      <c r="C26" s="13" t="s">
        <v>6</v>
      </c>
      <c r="D26" s="34">
        <v>48352.1</v>
      </c>
      <c r="E26" s="10" t="s">
        <v>6</v>
      </c>
      <c r="F26" s="35" t="s">
        <v>6</v>
      </c>
      <c r="G26" s="35" t="s">
        <v>6</v>
      </c>
      <c r="H26" s="10" t="s">
        <v>6</v>
      </c>
      <c r="I26" s="10" t="s">
        <v>6</v>
      </c>
      <c r="J26" s="10" t="s">
        <v>6</v>
      </c>
      <c r="K26" s="10" t="s">
        <v>6</v>
      </c>
      <c r="L26" s="10" t="s">
        <v>6</v>
      </c>
      <c r="M26" s="10" t="s">
        <v>6</v>
      </c>
      <c r="N26" s="10" t="s">
        <v>6</v>
      </c>
      <c r="O26" s="10">
        <f t="shared" si="0"/>
        <v>48352.1</v>
      </c>
    </row>
    <row r="27" spans="1:15" x14ac:dyDescent="0.25">
      <c r="A27" s="37" t="s">
        <v>25</v>
      </c>
      <c r="B27" s="12">
        <v>76530</v>
      </c>
      <c r="C27" s="13" t="s">
        <v>6</v>
      </c>
      <c r="D27" s="13" t="s">
        <v>6</v>
      </c>
      <c r="E27" s="10" t="s">
        <v>6</v>
      </c>
      <c r="F27" s="35" t="s">
        <v>6</v>
      </c>
      <c r="G27" s="35" t="s">
        <v>6</v>
      </c>
      <c r="H27" s="10" t="s">
        <v>6</v>
      </c>
      <c r="I27" s="10" t="s">
        <v>6</v>
      </c>
      <c r="J27" s="10" t="s">
        <v>6</v>
      </c>
      <c r="K27" s="10" t="s">
        <v>6</v>
      </c>
      <c r="L27" s="10" t="s">
        <v>6</v>
      </c>
      <c r="M27" s="10" t="s">
        <v>6</v>
      </c>
      <c r="N27" s="10" t="s">
        <v>6</v>
      </c>
      <c r="O27" s="10">
        <f t="shared" si="0"/>
        <v>0</v>
      </c>
    </row>
    <row r="28" spans="1:15" ht="30" x14ac:dyDescent="0.25">
      <c r="A28" s="37" t="s">
        <v>26</v>
      </c>
      <c r="B28" s="12">
        <v>463685</v>
      </c>
      <c r="C28" s="13" t="s">
        <v>6</v>
      </c>
      <c r="D28" s="34">
        <v>27789</v>
      </c>
      <c r="E28" s="10" t="s">
        <v>6</v>
      </c>
      <c r="F28" s="35" t="s">
        <v>6</v>
      </c>
      <c r="G28" s="35" t="s">
        <v>6</v>
      </c>
      <c r="H28" s="10" t="s">
        <v>6</v>
      </c>
      <c r="I28" s="10" t="s">
        <v>6</v>
      </c>
      <c r="J28" s="10" t="s">
        <v>6</v>
      </c>
      <c r="K28" s="10" t="s">
        <v>6</v>
      </c>
      <c r="L28" s="10" t="s">
        <v>6</v>
      </c>
      <c r="M28" s="10" t="s">
        <v>6</v>
      </c>
      <c r="N28" s="10" t="s">
        <v>6</v>
      </c>
      <c r="O28" s="10">
        <f t="shared" si="0"/>
        <v>27789</v>
      </c>
    </row>
    <row r="29" spans="1:15" ht="30.75" customHeight="1" x14ac:dyDescent="0.25">
      <c r="A29" s="37" t="s">
        <v>27</v>
      </c>
      <c r="B29" s="10" t="s">
        <v>6</v>
      </c>
      <c r="C29" s="13" t="s">
        <v>6</v>
      </c>
      <c r="D29" s="13" t="s">
        <v>6</v>
      </c>
      <c r="E29" s="10" t="s">
        <v>6</v>
      </c>
      <c r="F29" s="35" t="s">
        <v>6</v>
      </c>
      <c r="G29" s="35" t="s">
        <v>6</v>
      </c>
      <c r="H29" s="10" t="s">
        <v>6</v>
      </c>
      <c r="I29" s="10" t="s">
        <v>6</v>
      </c>
      <c r="J29" s="10" t="s">
        <v>6</v>
      </c>
      <c r="K29" s="10" t="s">
        <v>6</v>
      </c>
      <c r="L29" s="10" t="s">
        <v>6</v>
      </c>
      <c r="M29" s="10" t="s">
        <v>6</v>
      </c>
      <c r="N29" s="10" t="s">
        <v>6</v>
      </c>
      <c r="O29" s="10">
        <f t="shared" si="0"/>
        <v>0</v>
      </c>
    </row>
    <row r="30" spans="1:15" ht="30" x14ac:dyDescent="0.25">
      <c r="A30" s="37" t="s">
        <v>28</v>
      </c>
      <c r="B30" s="12">
        <v>47040</v>
      </c>
      <c r="C30" s="13" t="s">
        <v>6</v>
      </c>
      <c r="D30" s="13" t="s">
        <v>6</v>
      </c>
      <c r="E30" s="18">
        <v>15528.8</v>
      </c>
      <c r="F30" s="35" t="s">
        <v>6</v>
      </c>
      <c r="G30" s="35" t="s">
        <v>6</v>
      </c>
      <c r="H30" s="10" t="s">
        <v>6</v>
      </c>
      <c r="I30" s="10" t="s">
        <v>6</v>
      </c>
      <c r="J30" s="10" t="s">
        <v>6</v>
      </c>
      <c r="K30" s="10" t="s">
        <v>6</v>
      </c>
      <c r="L30" s="10" t="s">
        <v>6</v>
      </c>
      <c r="M30" s="10" t="s">
        <v>6</v>
      </c>
      <c r="N30" s="10" t="s">
        <v>6</v>
      </c>
      <c r="O30" s="10">
        <f t="shared" si="0"/>
        <v>15528.8</v>
      </c>
    </row>
    <row r="31" spans="1:15" ht="30" x14ac:dyDescent="0.25">
      <c r="A31" s="37" t="s">
        <v>29</v>
      </c>
      <c r="B31" s="10" t="s">
        <v>6</v>
      </c>
      <c r="C31" s="13" t="s">
        <v>6</v>
      </c>
      <c r="D31" s="13" t="s">
        <v>6</v>
      </c>
      <c r="E31" s="10" t="s">
        <v>6</v>
      </c>
      <c r="F31" s="35" t="s">
        <v>6</v>
      </c>
      <c r="G31" s="35" t="s">
        <v>6</v>
      </c>
      <c r="H31" s="10" t="s">
        <v>6</v>
      </c>
      <c r="I31" s="10" t="s">
        <v>6</v>
      </c>
      <c r="J31" s="10" t="s">
        <v>6</v>
      </c>
      <c r="K31" s="10" t="s">
        <v>6</v>
      </c>
      <c r="L31" s="10" t="s">
        <v>6</v>
      </c>
      <c r="M31" s="10" t="s">
        <v>6</v>
      </c>
      <c r="N31" s="10" t="s">
        <v>6</v>
      </c>
      <c r="O31" s="10">
        <f t="shared" si="0"/>
        <v>0</v>
      </c>
    </row>
    <row r="32" spans="1:15" ht="43.5" customHeight="1" x14ac:dyDescent="0.25">
      <c r="A32" s="37" t="s">
        <v>30</v>
      </c>
      <c r="B32" s="12">
        <v>4826000</v>
      </c>
      <c r="C32" s="13" t="s">
        <v>6</v>
      </c>
      <c r="D32" s="13" t="s">
        <v>6</v>
      </c>
      <c r="E32" s="18">
        <v>73820</v>
      </c>
      <c r="F32" s="35" t="s">
        <v>6</v>
      </c>
      <c r="G32" s="35">
        <v>72401.42</v>
      </c>
      <c r="H32" s="10" t="s">
        <v>6</v>
      </c>
      <c r="I32" s="10" t="s">
        <v>6</v>
      </c>
      <c r="J32" s="10" t="s">
        <v>6</v>
      </c>
      <c r="K32" s="10" t="s">
        <v>6</v>
      </c>
      <c r="L32" s="10" t="s">
        <v>6</v>
      </c>
      <c r="M32" s="10" t="s">
        <v>6</v>
      </c>
      <c r="N32" s="10" t="s">
        <v>6</v>
      </c>
      <c r="O32" s="10">
        <f t="shared" si="0"/>
        <v>146221.41999999998</v>
      </c>
    </row>
    <row r="33" spans="1:15" ht="56.25" customHeight="1" x14ac:dyDescent="0.25">
      <c r="A33" s="37" t="s">
        <v>31</v>
      </c>
      <c r="B33" s="10" t="s">
        <v>6</v>
      </c>
      <c r="C33" s="13" t="s">
        <v>6</v>
      </c>
      <c r="D33" s="13" t="s">
        <v>6</v>
      </c>
      <c r="E33" s="10" t="s">
        <v>6</v>
      </c>
      <c r="F33" s="35" t="s">
        <v>6</v>
      </c>
      <c r="G33" s="35" t="s">
        <v>6</v>
      </c>
      <c r="H33" s="10" t="s">
        <v>6</v>
      </c>
      <c r="I33" s="10" t="s">
        <v>6</v>
      </c>
      <c r="J33" s="10" t="s">
        <v>6</v>
      </c>
      <c r="K33" s="10" t="s">
        <v>6</v>
      </c>
      <c r="L33" s="10" t="s">
        <v>6</v>
      </c>
      <c r="M33" s="10" t="s">
        <v>6</v>
      </c>
      <c r="N33" s="10" t="s">
        <v>6</v>
      </c>
      <c r="O33" s="10">
        <f t="shared" si="0"/>
        <v>0</v>
      </c>
    </row>
    <row r="34" spans="1:15" ht="30.75" customHeight="1" x14ac:dyDescent="0.25">
      <c r="A34" s="37" t="s">
        <v>32</v>
      </c>
      <c r="B34" s="12">
        <v>1698978</v>
      </c>
      <c r="C34" s="13" t="s">
        <v>6</v>
      </c>
      <c r="D34" s="13" t="s">
        <v>6</v>
      </c>
      <c r="E34" s="18">
        <v>68614.31</v>
      </c>
      <c r="F34" s="35">
        <v>270787.28000000003</v>
      </c>
      <c r="G34" s="35" t="s">
        <v>6</v>
      </c>
      <c r="H34" s="10" t="s">
        <v>6</v>
      </c>
      <c r="I34" s="10" t="s">
        <v>6</v>
      </c>
      <c r="J34" s="10" t="s">
        <v>6</v>
      </c>
      <c r="K34" s="10" t="s">
        <v>6</v>
      </c>
      <c r="L34" s="10" t="s">
        <v>6</v>
      </c>
      <c r="M34" s="10" t="s">
        <v>6</v>
      </c>
      <c r="N34" s="10" t="s">
        <v>6</v>
      </c>
      <c r="O34" s="10">
        <f t="shared" si="0"/>
        <v>339401.59</v>
      </c>
    </row>
    <row r="35" spans="1:15" x14ac:dyDescent="0.25">
      <c r="A35" s="36" t="s">
        <v>33</v>
      </c>
      <c r="B35" s="10" t="s">
        <v>6</v>
      </c>
      <c r="C35" s="13" t="s">
        <v>6</v>
      </c>
      <c r="D35" s="13" t="s">
        <v>6</v>
      </c>
      <c r="E35" s="10" t="s">
        <v>6</v>
      </c>
      <c r="F35" s="35" t="s">
        <v>6</v>
      </c>
      <c r="G35" s="35" t="s">
        <v>6</v>
      </c>
      <c r="H35" s="10" t="s">
        <v>6</v>
      </c>
      <c r="I35" s="10" t="s">
        <v>6</v>
      </c>
      <c r="J35" s="10" t="s">
        <v>6</v>
      </c>
      <c r="K35" s="10" t="s">
        <v>6</v>
      </c>
      <c r="L35" s="10" t="s">
        <v>6</v>
      </c>
      <c r="M35" s="10" t="s">
        <v>6</v>
      </c>
      <c r="N35" s="10" t="s">
        <v>6</v>
      </c>
      <c r="O35" s="10">
        <f t="shared" si="0"/>
        <v>0</v>
      </c>
    </row>
    <row r="36" spans="1:15" ht="30" x14ac:dyDescent="0.25">
      <c r="A36" s="37" t="s">
        <v>34</v>
      </c>
      <c r="B36" s="10" t="s">
        <v>6</v>
      </c>
      <c r="C36" s="13" t="s">
        <v>6</v>
      </c>
      <c r="D36" s="13" t="s">
        <v>6</v>
      </c>
      <c r="E36" s="10" t="s">
        <v>6</v>
      </c>
      <c r="F36" s="35" t="s">
        <v>6</v>
      </c>
      <c r="G36" s="35" t="s">
        <v>6</v>
      </c>
      <c r="H36" s="10" t="s">
        <v>6</v>
      </c>
      <c r="I36" s="10" t="s">
        <v>6</v>
      </c>
      <c r="J36" s="10" t="s">
        <v>6</v>
      </c>
      <c r="K36" s="10" t="s">
        <v>6</v>
      </c>
      <c r="L36" s="10" t="s">
        <v>6</v>
      </c>
      <c r="M36" s="10" t="s">
        <v>6</v>
      </c>
      <c r="N36" s="10" t="s">
        <v>6</v>
      </c>
      <c r="O36" s="10">
        <f t="shared" si="0"/>
        <v>0</v>
      </c>
    </row>
    <row r="37" spans="1:15" ht="45" x14ac:dyDescent="0.25">
      <c r="A37" s="37" t="s">
        <v>35</v>
      </c>
      <c r="B37" s="10" t="s">
        <v>6</v>
      </c>
      <c r="C37" s="13" t="s">
        <v>6</v>
      </c>
      <c r="D37" s="13" t="s">
        <v>6</v>
      </c>
      <c r="E37" s="10" t="s">
        <v>6</v>
      </c>
      <c r="F37" s="35" t="s">
        <v>6</v>
      </c>
      <c r="G37" s="35" t="s">
        <v>6</v>
      </c>
      <c r="H37" s="10" t="s">
        <v>6</v>
      </c>
      <c r="I37" s="10" t="s">
        <v>6</v>
      </c>
      <c r="J37" s="10" t="s">
        <v>6</v>
      </c>
      <c r="K37" s="10" t="s">
        <v>6</v>
      </c>
      <c r="L37" s="10" t="s">
        <v>6</v>
      </c>
      <c r="M37" s="10" t="s">
        <v>6</v>
      </c>
      <c r="N37" s="10" t="s">
        <v>6</v>
      </c>
      <c r="O37" s="10">
        <f t="shared" si="0"/>
        <v>0</v>
      </c>
    </row>
    <row r="38" spans="1:15" ht="45" x14ac:dyDescent="0.25">
      <c r="A38" s="37" t="s">
        <v>36</v>
      </c>
      <c r="B38" s="10" t="s">
        <v>6</v>
      </c>
      <c r="C38" s="13" t="s">
        <v>6</v>
      </c>
      <c r="D38" s="13" t="s">
        <v>6</v>
      </c>
      <c r="E38" s="10" t="s">
        <v>6</v>
      </c>
      <c r="F38" s="35" t="s">
        <v>6</v>
      </c>
      <c r="G38" s="35" t="s">
        <v>6</v>
      </c>
      <c r="H38" s="10" t="s">
        <v>6</v>
      </c>
      <c r="I38" s="10" t="s">
        <v>6</v>
      </c>
      <c r="J38" s="10" t="s">
        <v>6</v>
      </c>
      <c r="K38" s="10" t="s">
        <v>6</v>
      </c>
      <c r="L38" s="10" t="s">
        <v>6</v>
      </c>
      <c r="M38" s="10" t="s">
        <v>6</v>
      </c>
      <c r="N38" s="10" t="s">
        <v>6</v>
      </c>
      <c r="O38" s="10">
        <f t="shared" si="0"/>
        <v>0</v>
      </c>
    </row>
    <row r="39" spans="1:15" ht="45" x14ac:dyDescent="0.25">
      <c r="A39" s="37" t="s">
        <v>37</v>
      </c>
      <c r="B39" s="10" t="s">
        <v>6</v>
      </c>
      <c r="C39" s="13" t="s">
        <v>6</v>
      </c>
      <c r="D39" s="13" t="s">
        <v>6</v>
      </c>
      <c r="E39" s="10" t="s">
        <v>6</v>
      </c>
      <c r="F39" s="35" t="s">
        <v>6</v>
      </c>
      <c r="G39" s="35" t="s">
        <v>6</v>
      </c>
      <c r="H39" s="10" t="s">
        <v>6</v>
      </c>
      <c r="I39" s="10" t="s">
        <v>6</v>
      </c>
      <c r="J39" s="10" t="s">
        <v>6</v>
      </c>
      <c r="K39" s="10" t="s">
        <v>6</v>
      </c>
      <c r="L39" s="10" t="s">
        <v>6</v>
      </c>
      <c r="M39" s="10" t="s">
        <v>6</v>
      </c>
      <c r="N39" s="10" t="s">
        <v>6</v>
      </c>
      <c r="O39" s="10">
        <f t="shared" si="0"/>
        <v>0</v>
      </c>
    </row>
    <row r="40" spans="1:15" ht="45" x14ac:dyDescent="0.25">
      <c r="A40" s="37" t="s">
        <v>38</v>
      </c>
      <c r="B40" s="10" t="s">
        <v>6</v>
      </c>
      <c r="C40" s="13" t="s">
        <v>6</v>
      </c>
      <c r="D40" s="13" t="s">
        <v>6</v>
      </c>
      <c r="E40" s="10" t="s">
        <v>6</v>
      </c>
      <c r="F40" s="35" t="s">
        <v>6</v>
      </c>
      <c r="G40" s="35" t="s">
        <v>6</v>
      </c>
      <c r="H40" s="10" t="s">
        <v>6</v>
      </c>
      <c r="I40" s="10" t="s">
        <v>6</v>
      </c>
      <c r="J40" s="10" t="s">
        <v>6</v>
      </c>
      <c r="K40" s="10" t="s">
        <v>6</v>
      </c>
      <c r="L40" s="10" t="s">
        <v>6</v>
      </c>
      <c r="M40" s="10" t="s">
        <v>6</v>
      </c>
      <c r="N40" s="10" t="s">
        <v>6</v>
      </c>
      <c r="O40" s="10">
        <f t="shared" si="0"/>
        <v>0</v>
      </c>
    </row>
    <row r="41" spans="1:15" ht="30" x14ac:dyDescent="0.25">
      <c r="A41" s="37" t="s">
        <v>39</v>
      </c>
      <c r="B41" s="10" t="s">
        <v>6</v>
      </c>
      <c r="C41" s="13" t="s">
        <v>6</v>
      </c>
      <c r="D41" s="13" t="s">
        <v>6</v>
      </c>
      <c r="E41" s="10" t="s">
        <v>6</v>
      </c>
      <c r="F41" s="35" t="s">
        <v>6</v>
      </c>
      <c r="G41" s="35" t="s">
        <v>6</v>
      </c>
      <c r="H41" s="10" t="s">
        <v>6</v>
      </c>
      <c r="I41" s="10" t="s">
        <v>6</v>
      </c>
      <c r="J41" s="10" t="s">
        <v>6</v>
      </c>
      <c r="K41" s="10" t="s">
        <v>6</v>
      </c>
      <c r="L41" s="10" t="s">
        <v>6</v>
      </c>
      <c r="M41" s="10" t="s">
        <v>6</v>
      </c>
      <c r="N41" s="10" t="s">
        <v>6</v>
      </c>
      <c r="O41" s="10">
        <f t="shared" si="0"/>
        <v>0</v>
      </c>
    </row>
    <row r="42" spans="1:15" ht="45" x14ac:dyDescent="0.25">
      <c r="A42" s="37" t="s">
        <v>40</v>
      </c>
      <c r="B42" s="10" t="s">
        <v>6</v>
      </c>
      <c r="C42" s="13" t="s">
        <v>6</v>
      </c>
      <c r="D42" s="13" t="s">
        <v>6</v>
      </c>
      <c r="E42" s="10" t="s">
        <v>6</v>
      </c>
      <c r="F42" s="35" t="s">
        <v>6</v>
      </c>
      <c r="G42" s="35" t="s">
        <v>6</v>
      </c>
      <c r="H42" s="10" t="s">
        <v>6</v>
      </c>
      <c r="I42" s="10" t="s">
        <v>6</v>
      </c>
      <c r="J42" s="10" t="s">
        <v>6</v>
      </c>
      <c r="K42" s="10" t="s">
        <v>6</v>
      </c>
      <c r="L42" s="10" t="s">
        <v>6</v>
      </c>
      <c r="M42" s="10" t="s">
        <v>6</v>
      </c>
      <c r="N42" s="10" t="s">
        <v>6</v>
      </c>
      <c r="O42" s="10">
        <f t="shared" si="0"/>
        <v>0</v>
      </c>
    </row>
    <row r="43" spans="1:15" x14ac:dyDescent="0.25">
      <c r="A43" s="36" t="s">
        <v>41</v>
      </c>
      <c r="B43" s="10" t="s">
        <v>6</v>
      </c>
      <c r="C43" s="13" t="s">
        <v>6</v>
      </c>
      <c r="D43" s="13" t="s">
        <v>6</v>
      </c>
      <c r="E43" s="10" t="s">
        <v>6</v>
      </c>
      <c r="F43" s="35" t="s">
        <v>6</v>
      </c>
      <c r="G43" s="35" t="s">
        <v>6</v>
      </c>
      <c r="H43" s="10" t="s">
        <v>6</v>
      </c>
      <c r="I43" s="10" t="s">
        <v>6</v>
      </c>
      <c r="J43" s="10" t="s">
        <v>6</v>
      </c>
      <c r="K43" s="10" t="s">
        <v>6</v>
      </c>
      <c r="L43" s="10" t="s">
        <v>6</v>
      </c>
      <c r="M43" s="10" t="s">
        <v>6</v>
      </c>
      <c r="N43" s="10" t="s">
        <v>6</v>
      </c>
      <c r="O43" s="10">
        <f t="shared" si="0"/>
        <v>0</v>
      </c>
    </row>
    <row r="44" spans="1:15" ht="30" x14ac:dyDescent="0.25">
      <c r="A44" s="37" t="s">
        <v>42</v>
      </c>
      <c r="B44" s="10" t="s">
        <v>6</v>
      </c>
      <c r="C44" s="13" t="s">
        <v>6</v>
      </c>
      <c r="D44" s="13" t="s">
        <v>6</v>
      </c>
      <c r="E44" s="10" t="s">
        <v>6</v>
      </c>
      <c r="F44" s="35" t="s">
        <v>6</v>
      </c>
      <c r="G44" s="35" t="s">
        <v>6</v>
      </c>
      <c r="H44" s="10" t="s">
        <v>6</v>
      </c>
      <c r="I44" s="10" t="s">
        <v>6</v>
      </c>
      <c r="J44" s="10" t="s">
        <v>6</v>
      </c>
      <c r="K44" s="10" t="s">
        <v>6</v>
      </c>
      <c r="L44" s="10" t="s">
        <v>6</v>
      </c>
      <c r="M44" s="10" t="s">
        <v>6</v>
      </c>
      <c r="N44" s="10" t="s">
        <v>6</v>
      </c>
      <c r="O44" s="10">
        <f t="shared" si="0"/>
        <v>0</v>
      </c>
    </row>
    <row r="45" spans="1:15" ht="45" x14ac:dyDescent="0.25">
      <c r="A45" s="37" t="s">
        <v>43</v>
      </c>
      <c r="B45" s="10" t="s">
        <v>6</v>
      </c>
      <c r="C45" s="13" t="s">
        <v>6</v>
      </c>
      <c r="D45" s="13" t="s">
        <v>6</v>
      </c>
      <c r="E45" s="10" t="s">
        <v>6</v>
      </c>
      <c r="F45" s="35" t="s">
        <v>6</v>
      </c>
      <c r="G45" s="35" t="s">
        <v>6</v>
      </c>
      <c r="H45" s="10" t="s">
        <v>6</v>
      </c>
      <c r="I45" s="10" t="s">
        <v>6</v>
      </c>
      <c r="J45" s="10" t="s">
        <v>6</v>
      </c>
      <c r="K45" s="10" t="s">
        <v>6</v>
      </c>
      <c r="L45" s="10" t="s">
        <v>6</v>
      </c>
      <c r="M45" s="10" t="s">
        <v>6</v>
      </c>
      <c r="N45" s="10" t="s">
        <v>6</v>
      </c>
      <c r="O45" s="10">
        <f t="shared" si="0"/>
        <v>0</v>
      </c>
    </row>
    <row r="46" spans="1:15" ht="45" x14ac:dyDescent="0.25">
      <c r="A46" s="37" t="s">
        <v>44</v>
      </c>
      <c r="B46" s="10" t="s">
        <v>6</v>
      </c>
      <c r="C46" s="13" t="s">
        <v>6</v>
      </c>
      <c r="D46" s="13" t="s">
        <v>6</v>
      </c>
      <c r="E46" s="10" t="s">
        <v>6</v>
      </c>
      <c r="F46" s="35" t="s">
        <v>6</v>
      </c>
      <c r="G46" s="35" t="s">
        <v>6</v>
      </c>
      <c r="H46" s="10" t="s">
        <v>6</v>
      </c>
      <c r="I46" s="10" t="s">
        <v>6</v>
      </c>
      <c r="J46" s="10" t="s">
        <v>6</v>
      </c>
      <c r="K46" s="10" t="s">
        <v>6</v>
      </c>
      <c r="L46" s="10" t="s">
        <v>6</v>
      </c>
      <c r="M46" s="10" t="s">
        <v>6</v>
      </c>
      <c r="N46" s="10" t="s">
        <v>6</v>
      </c>
      <c r="O46" s="10">
        <f t="shared" si="0"/>
        <v>0</v>
      </c>
    </row>
    <row r="47" spans="1:15" ht="45" x14ac:dyDescent="0.25">
      <c r="A47" s="37" t="s">
        <v>45</v>
      </c>
      <c r="B47" s="10" t="s">
        <v>6</v>
      </c>
      <c r="C47" s="13" t="s">
        <v>6</v>
      </c>
      <c r="D47" s="13" t="s">
        <v>6</v>
      </c>
      <c r="E47" s="10" t="s">
        <v>6</v>
      </c>
      <c r="F47" s="35" t="s">
        <v>6</v>
      </c>
      <c r="G47" s="35" t="s">
        <v>6</v>
      </c>
      <c r="H47" s="10" t="s">
        <v>6</v>
      </c>
      <c r="I47" s="10" t="s">
        <v>6</v>
      </c>
      <c r="J47" s="10" t="s">
        <v>6</v>
      </c>
      <c r="K47" s="10" t="s">
        <v>6</v>
      </c>
      <c r="L47" s="10" t="s">
        <v>6</v>
      </c>
      <c r="M47" s="10" t="s">
        <v>6</v>
      </c>
      <c r="N47" s="10" t="s">
        <v>6</v>
      </c>
      <c r="O47" s="10">
        <f t="shared" si="0"/>
        <v>0</v>
      </c>
    </row>
    <row r="48" spans="1:15" ht="45" x14ac:dyDescent="0.25">
      <c r="A48" s="37" t="s">
        <v>46</v>
      </c>
      <c r="B48" s="10" t="s">
        <v>6</v>
      </c>
      <c r="C48" s="13" t="s">
        <v>6</v>
      </c>
      <c r="D48" s="13" t="s">
        <v>6</v>
      </c>
      <c r="E48" s="10" t="s">
        <v>6</v>
      </c>
      <c r="F48" s="35" t="s">
        <v>6</v>
      </c>
      <c r="G48" s="35" t="s">
        <v>6</v>
      </c>
      <c r="H48" s="10" t="s">
        <v>6</v>
      </c>
      <c r="I48" s="10" t="s">
        <v>6</v>
      </c>
      <c r="J48" s="10" t="s">
        <v>6</v>
      </c>
      <c r="K48" s="10" t="s">
        <v>6</v>
      </c>
      <c r="L48" s="10" t="s">
        <v>6</v>
      </c>
      <c r="M48" s="10" t="s">
        <v>6</v>
      </c>
      <c r="N48" s="10" t="s">
        <v>6</v>
      </c>
      <c r="O48" s="10">
        <f t="shared" si="0"/>
        <v>0</v>
      </c>
    </row>
    <row r="49" spans="1:15" ht="30" x14ac:dyDescent="0.25">
      <c r="A49" s="37" t="s">
        <v>47</v>
      </c>
      <c r="B49" s="10" t="s">
        <v>6</v>
      </c>
      <c r="C49" s="13" t="s">
        <v>6</v>
      </c>
      <c r="D49" s="13" t="s">
        <v>6</v>
      </c>
      <c r="E49" s="10" t="s">
        <v>6</v>
      </c>
      <c r="F49" s="35" t="s">
        <v>6</v>
      </c>
      <c r="G49" s="35" t="s">
        <v>6</v>
      </c>
      <c r="H49" s="10" t="s">
        <v>6</v>
      </c>
      <c r="I49" s="10" t="s">
        <v>6</v>
      </c>
      <c r="J49" s="10" t="s">
        <v>6</v>
      </c>
      <c r="K49" s="10" t="s">
        <v>6</v>
      </c>
      <c r="L49" s="10" t="s">
        <v>6</v>
      </c>
      <c r="M49" s="10" t="s">
        <v>6</v>
      </c>
      <c r="N49" s="10" t="s">
        <v>6</v>
      </c>
      <c r="O49" s="10">
        <f t="shared" si="0"/>
        <v>0</v>
      </c>
    </row>
    <row r="50" spans="1:15" ht="42" customHeight="1" x14ac:dyDescent="0.25">
      <c r="A50" s="37" t="s">
        <v>48</v>
      </c>
      <c r="B50" s="10" t="s">
        <v>6</v>
      </c>
      <c r="C50" s="13" t="s">
        <v>6</v>
      </c>
      <c r="D50" s="13" t="s">
        <v>6</v>
      </c>
      <c r="E50" s="10" t="s">
        <v>6</v>
      </c>
      <c r="F50" s="35" t="s">
        <v>6</v>
      </c>
      <c r="G50" s="35" t="s">
        <v>6</v>
      </c>
      <c r="H50" s="10" t="s">
        <v>6</v>
      </c>
      <c r="I50" s="10" t="s">
        <v>6</v>
      </c>
      <c r="J50" s="10" t="s">
        <v>6</v>
      </c>
      <c r="K50" s="10" t="s">
        <v>6</v>
      </c>
      <c r="L50" s="10" t="s">
        <v>6</v>
      </c>
      <c r="M50" s="10" t="s">
        <v>6</v>
      </c>
      <c r="N50" s="10" t="s">
        <v>6</v>
      </c>
      <c r="O50" s="10">
        <f t="shared" si="0"/>
        <v>0</v>
      </c>
    </row>
    <row r="51" spans="1:15" ht="30" x14ac:dyDescent="0.25">
      <c r="A51" s="36" t="s">
        <v>49</v>
      </c>
      <c r="B51" s="10" t="s">
        <v>6</v>
      </c>
      <c r="C51" s="13" t="s">
        <v>6</v>
      </c>
      <c r="D51" s="13" t="s">
        <v>6</v>
      </c>
      <c r="E51" s="10" t="s">
        <v>6</v>
      </c>
      <c r="F51" s="35" t="s">
        <v>6</v>
      </c>
      <c r="G51" s="35" t="s">
        <v>6</v>
      </c>
      <c r="H51" s="10" t="s">
        <v>6</v>
      </c>
      <c r="I51" s="10" t="s">
        <v>6</v>
      </c>
      <c r="J51" s="10" t="s">
        <v>6</v>
      </c>
      <c r="K51" s="10" t="s">
        <v>6</v>
      </c>
      <c r="L51" s="10" t="s">
        <v>6</v>
      </c>
      <c r="M51" s="10" t="s">
        <v>6</v>
      </c>
      <c r="N51" s="10" t="s">
        <v>6</v>
      </c>
      <c r="O51" s="10">
        <f t="shared" si="0"/>
        <v>0</v>
      </c>
    </row>
    <row r="52" spans="1:15" x14ac:dyDescent="0.25">
      <c r="A52" s="37" t="s">
        <v>50</v>
      </c>
      <c r="B52" s="21">
        <v>4007866</v>
      </c>
      <c r="C52" s="13" t="s">
        <v>6</v>
      </c>
      <c r="D52" s="34">
        <v>28397.08</v>
      </c>
      <c r="E52" s="10" t="s">
        <v>6</v>
      </c>
      <c r="F52" s="35" t="s">
        <v>6</v>
      </c>
      <c r="G52" s="35" t="s">
        <v>6</v>
      </c>
      <c r="H52" s="10" t="s">
        <v>6</v>
      </c>
      <c r="I52" s="10" t="s">
        <v>6</v>
      </c>
      <c r="J52" s="10" t="s">
        <v>6</v>
      </c>
      <c r="K52" s="10" t="s">
        <v>6</v>
      </c>
      <c r="L52" s="10" t="s">
        <v>6</v>
      </c>
      <c r="M52" s="10" t="s">
        <v>6</v>
      </c>
      <c r="N52" s="10" t="s">
        <v>6</v>
      </c>
      <c r="O52" s="10">
        <f t="shared" si="0"/>
        <v>28397.08</v>
      </c>
    </row>
    <row r="53" spans="1:15" ht="30" x14ac:dyDescent="0.25">
      <c r="A53" s="37" t="s">
        <v>51</v>
      </c>
      <c r="B53" s="21">
        <v>862352</v>
      </c>
      <c r="C53" s="13" t="s">
        <v>6</v>
      </c>
      <c r="D53" s="13" t="s">
        <v>6</v>
      </c>
      <c r="E53" s="10" t="s">
        <v>6</v>
      </c>
      <c r="F53" s="35" t="s">
        <v>6</v>
      </c>
      <c r="G53" s="35" t="s">
        <v>6</v>
      </c>
      <c r="H53" s="10" t="s">
        <v>6</v>
      </c>
      <c r="I53" s="10" t="s">
        <v>6</v>
      </c>
      <c r="J53" s="10" t="s">
        <v>6</v>
      </c>
      <c r="K53" s="10" t="s">
        <v>6</v>
      </c>
      <c r="L53" s="10" t="s">
        <v>6</v>
      </c>
      <c r="M53" s="10" t="s">
        <v>6</v>
      </c>
      <c r="N53" s="10" t="s">
        <v>6</v>
      </c>
      <c r="O53" s="10">
        <f t="shared" si="0"/>
        <v>0</v>
      </c>
    </row>
    <row r="54" spans="1:15" ht="30" x14ac:dyDescent="0.25">
      <c r="A54" s="37" t="s">
        <v>52</v>
      </c>
      <c r="B54" s="21"/>
      <c r="C54" s="13" t="s">
        <v>6</v>
      </c>
      <c r="D54" s="13" t="s">
        <v>6</v>
      </c>
      <c r="E54" s="10" t="s">
        <v>6</v>
      </c>
      <c r="F54" s="35" t="s">
        <v>6</v>
      </c>
      <c r="G54" s="35" t="s">
        <v>6</v>
      </c>
      <c r="H54" s="10" t="s">
        <v>6</v>
      </c>
      <c r="I54" s="10" t="s">
        <v>6</v>
      </c>
      <c r="J54" s="10" t="s">
        <v>6</v>
      </c>
      <c r="K54" s="10" t="s">
        <v>6</v>
      </c>
      <c r="L54" s="10" t="s">
        <v>6</v>
      </c>
      <c r="M54" s="10" t="s">
        <v>6</v>
      </c>
      <c r="N54" s="10" t="s">
        <v>6</v>
      </c>
      <c r="O54" s="10">
        <f t="shared" si="0"/>
        <v>0</v>
      </c>
    </row>
    <row r="55" spans="1:15" ht="45" x14ac:dyDescent="0.25">
      <c r="A55" s="37" t="s">
        <v>53</v>
      </c>
      <c r="B55" s="21">
        <v>15602000</v>
      </c>
      <c r="C55" s="13" t="s">
        <v>6</v>
      </c>
      <c r="D55" s="13" t="s">
        <v>6</v>
      </c>
      <c r="E55" s="10" t="s">
        <v>6</v>
      </c>
      <c r="F55" s="35" t="s">
        <v>6</v>
      </c>
      <c r="G55" s="35" t="s">
        <v>6</v>
      </c>
      <c r="H55" s="10" t="s">
        <v>6</v>
      </c>
      <c r="I55" s="10" t="s">
        <v>6</v>
      </c>
      <c r="J55" s="10" t="s">
        <v>6</v>
      </c>
      <c r="K55" s="10" t="s">
        <v>6</v>
      </c>
      <c r="L55" s="10" t="s">
        <v>6</v>
      </c>
      <c r="M55" s="10" t="s">
        <v>6</v>
      </c>
      <c r="N55" s="10" t="s">
        <v>6</v>
      </c>
      <c r="O55" s="10">
        <f t="shared" si="0"/>
        <v>0</v>
      </c>
    </row>
    <row r="56" spans="1:15" ht="30" x14ac:dyDescent="0.25">
      <c r="A56" s="37" t="s">
        <v>54</v>
      </c>
      <c r="B56" s="21">
        <v>1096941</v>
      </c>
      <c r="C56" s="13" t="s">
        <v>6</v>
      </c>
      <c r="D56" s="22" t="s">
        <v>6</v>
      </c>
      <c r="E56" s="10" t="s">
        <v>6</v>
      </c>
      <c r="F56" s="35" t="s">
        <v>6</v>
      </c>
      <c r="G56" s="35" t="s">
        <v>6</v>
      </c>
      <c r="H56" s="10" t="s">
        <v>6</v>
      </c>
      <c r="I56" s="10" t="s">
        <v>6</v>
      </c>
      <c r="J56" s="10" t="s">
        <v>6</v>
      </c>
      <c r="K56" s="10" t="s">
        <v>6</v>
      </c>
      <c r="L56" s="10" t="s">
        <v>6</v>
      </c>
      <c r="M56" s="10" t="s">
        <v>6</v>
      </c>
      <c r="N56" s="10" t="s">
        <v>6</v>
      </c>
      <c r="O56" s="10">
        <f t="shared" si="0"/>
        <v>0</v>
      </c>
    </row>
    <row r="57" spans="1:15" ht="30" x14ac:dyDescent="0.25">
      <c r="A57" s="37" t="s">
        <v>55</v>
      </c>
      <c r="B57" s="10" t="s">
        <v>6</v>
      </c>
      <c r="C57" s="13" t="s">
        <v>6</v>
      </c>
      <c r="D57" s="13" t="s">
        <v>6</v>
      </c>
      <c r="E57" s="10" t="s">
        <v>6</v>
      </c>
      <c r="F57" s="35" t="s">
        <v>6</v>
      </c>
      <c r="G57" s="35" t="s">
        <v>6</v>
      </c>
      <c r="H57" s="10" t="s">
        <v>6</v>
      </c>
      <c r="I57" s="10" t="s">
        <v>6</v>
      </c>
      <c r="J57" s="10" t="s">
        <v>6</v>
      </c>
      <c r="K57" s="10" t="s">
        <v>6</v>
      </c>
      <c r="L57" s="10" t="s">
        <v>6</v>
      </c>
      <c r="M57" s="10" t="s">
        <v>6</v>
      </c>
      <c r="N57" s="10" t="s">
        <v>6</v>
      </c>
      <c r="O57" s="10">
        <f t="shared" si="0"/>
        <v>0</v>
      </c>
    </row>
    <row r="58" spans="1:15" ht="30" x14ac:dyDescent="0.25">
      <c r="A58" s="37" t="s">
        <v>56</v>
      </c>
      <c r="B58" s="10" t="s">
        <v>6</v>
      </c>
      <c r="C58" s="13" t="s">
        <v>6</v>
      </c>
      <c r="D58" s="13" t="s">
        <v>6</v>
      </c>
      <c r="E58" s="10" t="s">
        <v>6</v>
      </c>
      <c r="F58" s="35" t="s">
        <v>6</v>
      </c>
      <c r="G58" s="35" t="s">
        <v>6</v>
      </c>
      <c r="H58" s="10" t="s">
        <v>6</v>
      </c>
      <c r="I58" s="10" t="s">
        <v>6</v>
      </c>
      <c r="J58" s="10" t="s">
        <v>6</v>
      </c>
      <c r="K58" s="10" t="s">
        <v>6</v>
      </c>
      <c r="L58" s="10" t="s">
        <v>6</v>
      </c>
      <c r="M58" s="10" t="s">
        <v>6</v>
      </c>
      <c r="N58" s="10" t="s">
        <v>6</v>
      </c>
      <c r="O58" s="10">
        <f t="shared" si="0"/>
        <v>0</v>
      </c>
    </row>
    <row r="59" spans="1:15" x14ac:dyDescent="0.25">
      <c r="A59" s="37" t="s">
        <v>57</v>
      </c>
      <c r="B59" s="21">
        <v>3370000</v>
      </c>
      <c r="C59" s="13" t="s">
        <v>6</v>
      </c>
      <c r="D59" s="13" t="s">
        <v>6</v>
      </c>
      <c r="E59" s="10" t="s">
        <v>6</v>
      </c>
      <c r="F59" s="11" t="s">
        <v>6</v>
      </c>
      <c r="G59" s="35" t="s">
        <v>6</v>
      </c>
      <c r="H59" s="10" t="s">
        <v>6</v>
      </c>
      <c r="I59" s="10" t="s">
        <v>6</v>
      </c>
      <c r="J59" s="10" t="s">
        <v>6</v>
      </c>
      <c r="K59" s="10" t="s">
        <v>6</v>
      </c>
      <c r="L59" s="10" t="s">
        <v>6</v>
      </c>
      <c r="M59" s="10" t="s">
        <v>6</v>
      </c>
      <c r="N59" s="10" t="s">
        <v>6</v>
      </c>
      <c r="O59" s="10">
        <f t="shared" si="0"/>
        <v>0</v>
      </c>
    </row>
    <row r="60" spans="1:15" ht="45" x14ac:dyDescent="0.25">
      <c r="A60" s="37" t="s">
        <v>58</v>
      </c>
      <c r="B60" s="10" t="s">
        <v>6</v>
      </c>
      <c r="C60" s="13" t="s">
        <v>6</v>
      </c>
      <c r="D60" s="13" t="s">
        <v>6</v>
      </c>
      <c r="E60" s="10" t="s">
        <v>6</v>
      </c>
      <c r="F60" s="11" t="s">
        <v>6</v>
      </c>
      <c r="G60" s="35" t="s">
        <v>6</v>
      </c>
      <c r="H60" s="10" t="s">
        <v>6</v>
      </c>
      <c r="I60" s="10" t="s">
        <v>6</v>
      </c>
      <c r="J60" s="10" t="s">
        <v>6</v>
      </c>
      <c r="K60" s="10" t="s">
        <v>6</v>
      </c>
      <c r="L60" s="10" t="s">
        <v>6</v>
      </c>
      <c r="M60" s="10" t="s">
        <v>6</v>
      </c>
      <c r="N60" s="10" t="s">
        <v>6</v>
      </c>
      <c r="O60" s="10">
        <f t="shared" si="0"/>
        <v>0</v>
      </c>
    </row>
    <row r="61" spans="1:15" x14ac:dyDescent="0.25">
      <c r="A61" s="36" t="s">
        <v>59</v>
      </c>
      <c r="B61" s="10" t="s">
        <v>6</v>
      </c>
      <c r="C61" s="13" t="s">
        <v>6</v>
      </c>
      <c r="D61" s="13" t="s">
        <v>6</v>
      </c>
      <c r="E61" s="10" t="s">
        <v>6</v>
      </c>
      <c r="F61" s="11" t="s">
        <v>6</v>
      </c>
      <c r="G61" s="35" t="s">
        <v>6</v>
      </c>
      <c r="H61" s="10" t="s">
        <v>6</v>
      </c>
      <c r="I61" s="10" t="s">
        <v>6</v>
      </c>
      <c r="J61" s="10" t="s">
        <v>6</v>
      </c>
      <c r="K61" s="10" t="s">
        <v>6</v>
      </c>
      <c r="L61" s="10" t="s">
        <v>6</v>
      </c>
      <c r="M61" s="10" t="s">
        <v>6</v>
      </c>
      <c r="N61" s="10" t="s">
        <v>6</v>
      </c>
      <c r="O61" s="10">
        <f t="shared" si="0"/>
        <v>0</v>
      </c>
    </row>
    <row r="62" spans="1:15" x14ac:dyDescent="0.25">
      <c r="A62" s="37" t="s">
        <v>60</v>
      </c>
      <c r="B62" s="10" t="s">
        <v>6</v>
      </c>
      <c r="C62" s="13" t="s">
        <v>6</v>
      </c>
      <c r="D62" s="13" t="s">
        <v>6</v>
      </c>
      <c r="E62" s="10" t="s">
        <v>6</v>
      </c>
      <c r="F62" s="11" t="s">
        <v>6</v>
      </c>
      <c r="G62" s="35" t="s">
        <v>6</v>
      </c>
      <c r="H62" s="10" t="s">
        <v>6</v>
      </c>
      <c r="I62" s="10" t="s">
        <v>6</v>
      </c>
      <c r="J62" s="10" t="s">
        <v>6</v>
      </c>
      <c r="K62" s="10" t="s">
        <v>6</v>
      </c>
      <c r="L62" s="10" t="s">
        <v>6</v>
      </c>
      <c r="M62" s="10" t="s">
        <v>6</v>
      </c>
      <c r="N62" s="10" t="s">
        <v>6</v>
      </c>
      <c r="O62" s="10">
        <f t="shared" si="0"/>
        <v>0</v>
      </c>
    </row>
    <row r="63" spans="1:15" x14ac:dyDescent="0.25">
      <c r="A63" s="37" t="s">
        <v>61</v>
      </c>
      <c r="B63" s="21">
        <v>1135837</v>
      </c>
      <c r="C63" s="13" t="s">
        <v>6</v>
      </c>
      <c r="D63" s="13" t="s">
        <v>6</v>
      </c>
      <c r="E63" s="10" t="s">
        <v>6</v>
      </c>
      <c r="F63" s="11" t="s">
        <v>6</v>
      </c>
      <c r="G63" s="35" t="s">
        <v>6</v>
      </c>
      <c r="H63" s="10" t="s">
        <v>6</v>
      </c>
      <c r="I63" s="10" t="s">
        <v>6</v>
      </c>
      <c r="J63" s="10" t="s">
        <v>6</v>
      </c>
      <c r="K63" s="10" t="s">
        <v>6</v>
      </c>
      <c r="L63" s="10" t="s">
        <v>6</v>
      </c>
      <c r="M63" s="10" t="s">
        <v>6</v>
      </c>
      <c r="N63" s="10" t="s">
        <v>6</v>
      </c>
      <c r="O63" s="10">
        <f t="shared" si="0"/>
        <v>0</v>
      </c>
    </row>
    <row r="64" spans="1:15" ht="30" x14ac:dyDescent="0.25">
      <c r="A64" s="37" t="s">
        <v>62</v>
      </c>
      <c r="B64" s="10" t="s">
        <v>6</v>
      </c>
      <c r="C64" s="13" t="s">
        <v>6</v>
      </c>
      <c r="D64" s="13" t="s">
        <v>6</v>
      </c>
      <c r="E64" s="10" t="s">
        <v>6</v>
      </c>
      <c r="F64" s="11" t="s">
        <v>6</v>
      </c>
      <c r="G64" s="35" t="s">
        <v>6</v>
      </c>
      <c r="H64" s="10" t="s">
        <v>6</v>
      </c>
      <c r="I64" s="10" t="s">
        <v>6</v>
      </c>
      <c r="J64" s="10" t="s">
        <v>6</v>
      </c>
      <c r="K64" s="10" t="s">
        <v>6</v>
      </c>
      <c r="L64" s="10" t="s">
        <v>6</v>
      </c>
      <c r="M64" s="10" t="s">
        <v>6</v>
      </c>
      <c r="N64" s="10" t="s">
        <v>6</v>
      </c>
      <c r="O64" s="10">
        <f t="shared" si="0"/>
        <v>0</v>
      </c>
    </row>
    <row r="65" spans="1:15" ht="63.75" customHeight="1" x14ac:dyDescent="0.25">
      <c r="A65" s="37" t="s">
        <v>63</v>
      </c>
      <c r="B65" s="10" t="s">
        <v>6</v>
      </c>
      <c r="C65" s="13" t="s">
        <v>6</v>
      </c>
      <c r="D65" s="13" t="s">
        <v>6</v>
      </c>
      <c r="E65" s="10" t="s">
        <v>6</v>
      </c>
      <c r="F65" s="11" t="s">
        <v>6</v>
      </c>
      <c r="G65" s="35" t="s">
        <v>6</v>
      </c>
      <c r="H65" s="10" t="s">
        <v>6</v>
      </c>
      <c r="I65" s="10" t="s">
        <v>6</v>
      </c>
      <c r="J65" s="10" t="s">
        <v>6</v>
      </c>
      <c r="K65" s="10" t="s">
        <v>6</v>
      </c>
      <c r="L65" s="10" t="s">
        <v>6</v>
      </c>
      <c r="M65" s="10" t="s">
        <v>6</v>
      </c>
      <c r="N65" s="10" t="s">
        <v>6</v>
      </c>
      <c r="O65" s="10">
        <f t="shared" si="0"/>
        <v>0</v>
      </c>
    </row>
    <row r="66" spans="1:15" ht="30" x14ac:dyDescent="0.25">
      <c r="A66" s="36" t="s">
        <v>64</v>
      </c>
      <c r="B66" s="10" t="s">
        <v>6</v>
      </c>
      <c r="C66" s="13" t="s">
        <v>6</v>
      </c>
      <c r="D66" s="13" t="s">
        <v>6</v>
      </c>
      <c r="E66" s="10" t="s">
        <v>6</v>
      </c>
      <c r="F66" s="11" t="s">
        <v>6</v>
      </c>
      <c r="G66" s="35" t="s">
        <v>6</v>
      </c>
      <c r="H66" s="10" t="s">
        <v>6</v>
      </c>
      <c r="I66" s="10" t="s">
        <v>6</v>
      </c>
      <c r="J66" s="10" t="s">
        <v>6</v>
      </c>
      <c r="K66" s="10" t="s">
        <v>6</v>
      </c>
      <c r="L66" s="10" t="s">
        <v>6</v>
      </c>
      <c r="M66" s="10" t="s">
        <v>6</v>
      </c>
      <c r="N66" s="10" t="s">
        <v>6</v>
      </c>
      <c r="O66" s="10">
        <f t="shared" si="0"/>
        <v>0</v>
      </c>
    </row>
    <row r="67" spans="1:15" ht="35.25" customHeight="1" x14ac:dyDescent="0.25">
      <c r="A67" s="37" t="s">
        <v>65</v>
      </c>
      <c r="B67" s="10" t="s">
        <v>6</v>
      </c>
      <c r="C67" s="13" t="s">
        <v>6</v>
      </c>
      <c r="D67" s="13" t="s">
        <v>6</v>
      </c>
      <c r="E67" s="10" t="s">
        <v>6</v>
      </c>
      <c r="F67" s="11" t="s">
        <v>6</v>
      </c>
      <c r="G67" s="35" t="s">
        <v>6</v>
      </c>
      <c r="H67" s="10" t="s">
        <v>6</v>
      </c>
      <c r="I67" s="10" t="s">
        <v>6</v>
      </c>
      <c r="J67" s="10" t="s">
        <v>6</v>
      </c>
      <c r="K67" s="10" t="s">
        <v>6</v>
      </c>
      <c r="L67" s="10" t="s">
        <v>6</v>
      </c>
      <c r="M67" s="10" t="s">
        <v>6</v>
      </c>
      <c r="N67" s="10" t="s">
        <v>6</v>
      </c>
      <c r="O67" s="10">
        <f t="shared" si="0"/>
        <v>0</v>
      </c>
    </row>
    <row r="68" spans="1:15" ht="40.5" customHeight="1" x14ac:dyDescent="0.25">
      <c r="A68" s="37" t="s">
        <v>66</v>
      </c>
      <c r="B68" s="10" t="s">
        <v>6</v>
      </c>
      <c r="C68" s="13" t="s">
        <v>6</v>
      </c>
      <c r="D68" s="13" t="s">
        <v>6</v>
      </c>
      <c r="E68" s="10" t="s">
        <v>6</v>
      </c>
      <c r="F68" s="11" t="s">
        <v>6</v>
      </c>
      <c r="G68" s="35" t="s">
        <v>6</v>
      </c>
      <c r="H68" s="10" t="s">
        <v>6</v>
      </c>
      <c r="I68" s="10" t="s">
        <v>6</v>
      </c>
      <c r="J68" s="10" t="s">
        <v>6</v>
      </c>
      <c r="K68" s="10" t="s">
        <v>6</v>
      </c>
      <c r="L68" s="10" t="s">
        <v>6</v>
      </c>
      <c r="M68" s="10" t="s">
        <v>6</v>
      </c>
      <c r="N68" s="10" t="s">
        <v>6</v>
      </c>
      <c r="O68" s="10">
        <f t="shared" si="0"/>
        <v>0</v>
      </c>
    </row>
    <row r="69" spans="1:15" x14ac:dyDescent="0.25">
      <c r="A69" s="36" t="s">
        <v>67</v>
      </c>
      <c r="B69" s="10" t="s">
        <v>6</v>
      </c>
      <c r="C69" s="13" t="s">
        <v>6</v>
      </c>
      <c r="D69" s="13" t="s">
        <v>6</v>
      </c>
      <c r="E69" s="10" t="s">
        <v>6</v>
      </c>
      <c r="F69" s="11" t="s">
        <v>6</v>
      </c>
      <c r="G69" s="35" t="s">
        <v>6</v>
      </c>
      <c r="H69" s="10" t="s">
        <v>6</v>
      </c>
      <c r="I69" s="10" t="s">
        <v>6</v>
      </c>
      <c r="J69" s="10" t="s">
        <v>6</v>
      </c>
      <c r="K69" s="10" t="s">
        <v>6</v>
      </c>
      <c r="L69" s="10" t="s">
        <v>6</v>
      </c>
      <c r="M69" s="10" t="s">
        <v>6</v>
      </c>
      <c r="N69" s="10" t="s">
        <v>6</v>
      </c>
      <c r="O69" s="10">
        <f t="shared" si="0"/>
        <v>0</v>
      </c>
    </row>
    <row r="70" spans="1:15" ht="30" x14ac:dyDescent="0.25">
      <c r="A70" s="37" t="s">
        <v>68</v>
      </c>
      <c r="B70" s="10" t="s">
        <v>6</v>
      </c>
      <c r="C70" s="13" t="s">
        <v>6</v>
      </c>
      <c r="D70" s="13" t="s">
        <v>6</v>
      </c>
      <c r="E70" s="10" t="s">
        <v>6</v>
      </c>
      <c r="F70" s="11" t="s">
        <v>6</v>
      </c>
      <c r="G70" s="35" t="s">
        <v>6</v>
      </c>
      <c r="H70" s="10" t="s">
        <v>6</v>
      </c>
      <c r="I70" s="10" t="s">
        <v>6</v>
      </c>
      <c r="J70" s="10" t="s">
        <v>6</v>
      </c>
      <c r="K70" s="10" t="s">
        <v>6</v>
      </c>
      <c r="L70" s="10" t="s">
        <v>6</v>
      </c>
      <c r="M70" s="10" t="s">
        <v>6</v>
      </c>
      <c r="N70" s="10" t="s">
        <v>6</v>
      </c>
      <c r="O70" s="10">
        <f t="shared" si="0"/>
        <v>0</v>
      </c>
    </row>
    <row r="71" spans="1:15" ht="30" x14ac:dyDescent="0.25">
      <c r="A71" s="37" t="s">
        <v>69</v>
      </c>
      <c r="B71" s="10" t="s">
        <v>6</v>
      </c>
      <c r="C71" s="13" t="s">
        <v>6</v>
      </c>
      <c r="D71" s="13" t="s">
        <v>6</v>
      </c>
      <c r="E71" s="10" t="s">
        <v>6</v>
      </c>
      <c r="F71" s="11" t="s">
        <v>6</v>
      </c>
      <c r="G71" s="35" t="s">
        <v>6</v>
      </c>
      <c r="H71" s="10" t="s">
        <v>6</v>
      </c>
      <c r="I71" s="10" t="s">
        <v>6</v>
      </c>
      <c r="J71" s="10" t="s">
        <v>6</v>
      </c>
      <c r="K71" s="10" t="s">
        <v>6</v>
      </c>
      <c r="L71" s="10" t="s">
        <v>6</v>
      </c>
      <c r="M71" s="10" t="s">
        <v>6</v>
      </c>
      <c r="N71" s="10" t="s">
        <v>6</v>
      </c>
      <c r="O71" s="10">
        <f t="shared" si="0"/>
        <v>0</v>
      </c>
    </row>
    <row r="72" spans="1:15" ht="45" x14ac:dyDescent="0.25">
      <c r="A72" s="37" t="s">
        <v>70</v>
      </c>
      <c r="B72" s="10" t="s">
        <v>6</v>
      </c>
      <c r="C72" s="13" t="s">
        <v>6</v>
      </c>
      <c r="D72" s="13" t="s">
        <v>6</v>
      </c>
      <c r="E72" s="10" t="s">
        <v>6</v>
      </c>
      <c r="F72" s="11" t="s">
        <v>6</v>
      </c>
      <c r="G72" s="35" t="s">
        <v>6</v>
      </c>
      <c r="H72" s="10" t="s">
        <v>6</v>
      </c>
      <c r="I72" s="10" t="s">
        <v>6</v>
      </c>
      <c r="J72" s="10" t="s">
        <v>6</v>
      </c>
      <c r="K72" s="10" t="s">
        <v>6</v>
      </c>
      <c r="L72" s="10" t="s">
        <v>6</v>
      </c>
      <c r="M72" s="10" t="s">
        <v>6</v>
      </c>
      <c r="N72" s="10" t="s">
        <v>6</v>
      </c>
      <c r="O72" s="10">
        <f t="shared" si="0"/>
        <v>0</v>
      </c>
    </row>
    <row r="73" spans="1:15" x14ac:dyDescent="0.25">
      <c r="A73" s="38" t="s">
        <v>71</v>
      </c>
      <c r="B73" s="23" t="s">
        <v>6</v>
      </c>
      <c r="C73" s="23" t="s">
        <v>6</v>
      </c>
      <c r="D73" s="24" t="s">
        <v>6</v>
      </c>
      <c r="E73" s="23" t="s">
        <v>6</v>
      </c>
      <c r="F73" s="25" t="s">
        <v>6</v>
      </c>
      <c r="G73" s="35" t="s">
        <v>6</v>
      </c>
      <c r="H73" s="23" t="s">
        <v>6</v>
      </c>
      <c r="I73" s="23" t="s">
        <v>6</v>
      </c>
      <c r="J73" s="23" t="s">
        <v>6</v>
      </c>
      <c r="K73" s="23" t="s">
        <v>6</v>
      </c>
      <c r="L73" s="23" t="s">
        <v>6</v>
      </c>
      <c r="M73" s="23" t="s">
        <v>6</v>
      </c>
      <c r="N73" s="23" t="s">
        <v>6</v>
      </c>
      <c r="O73" s="10">
        <f t="shared" ref="O73:O85" si="1">SUM(C73:N73)</f>
        <v>0</v>
      </c>
    </row>
    <row r="74" spans="1:15" x14ac:dyDescent="0.25">
      <c r="A74" s="39"/>
      <c r="B74" s="10" t="s">
        <v>6</v>
      </c>
      <c r="C74" s="10" t="s">
        <v>6</v>
      </c>
      <c r="D74" s="13" t="s">
        <v>6</v>
      </c>
      <c r="E74" s="10" t="s">
        <v>6</v>
      </c>
      <c r="F74" s="11" t="s">
        <v>6</v>
      </c>
      <c r="G74" s="35" t="s">
        <v>6</v>
      </c>
      <c r="H74" s="10" t="s">
        <v>6</v>
      </c>
      <c r="I74" s="10" t="s">
        <v>6</v>
      </c>
      <c r="J74" s="10" t="s">
        <v>6</v>
      </c>
      <c r="K74" s="10" t="s">
        <v>6</v>
      </c>
      <c r="L74" s="10" t="s">
        <v>6</v>
      </c>
      <c r="M74" s="10" t="s">
        <v>6</v>
      </c>
      <c r="N74" s="10" t="s">
        <v>6</v>
      </c>
      <c r="O74" s="10">
        <f t="shared" si="1"/>
        <v>0</v>
      </c>
    </row>
    <row r="75" spans="1:15" x14ac:dyDescent="0.25">
      <c r="A75" s="36" t="s">
        <v>72</v>
      </c>
      <c r="B75" s="10" t="s">
        <v>6</v>
      </c>
      <c r="C75" s="10" t="s">
        <v>6</v>
      </c>
      <c r="D75" s="13" t="s">
        <v>6</v>
      </c>
      <c r="E75" s="10" t="s">
        <v>6</v>
      </c>
      <c r="F75" s="11" t="s">
        <v>6</v>
      </c>
      <c r="G75" s="35" t="s">
        <v>6</v>
      </c>
      <c r="H75" s="10" t="s">
        <v>6</v>
      </c>
      <c r="I75" s="10" t="s">
        <v>6</v>
      </c>
      <c r="J75" s="10" t="s">
        <v>6</v>
      </c>
      <c r="K75" s="10" t="s">
        <v>6</v>
      </c>
      <c r="L75" s="10" t="s">
        <v>6</v>
      </c>
      <c r="M75" s="10" t="s">
        <v>6</v>
      </c>
      <c r="N75" s="10" t="s">
        <v>6</v>
      </c>
      <c r="O75" s="10">
        <f t="shared" si="1"/>
        <v>0</v>
      </c>
    </row>
    <row r="76" spans="1:15" ht="30" x14ac:dyDescent="0.25">
      <c r="A76" s="36" t="s">
        <v>73</v>
      </c>
      <c r="B76" s="10" t="s">
        <v>6</v>
      </c>
      <c r="C76" s="10" t="s">
        <v>6</v>
      </c>
      <c r="D76" s="13" t="s">
        <v>6</v>
      </c>
      <c r="E76" s="10" t="s">
        <v>6</v>
      </c>
      <c r="F76" s="11" t="s">
        <v>6</v>
      </c>
      <c r="G76" s="35" t="s">
        <v>6</v>
      </c>
      <c r="H76" s="10" t="s">
        <v>6</v>
      </c>
      <c r="I76" s="10" t="s">
        <v>6</v>
      </c>
      <c r="J76" s="10" t="s">
        <v>6</v>
      </c>
      <c r="K76" s="10" t="s">
        <v>6</v>
      </c>
      <c r="L76" s="10" t="s">
        <v>6</v>
      </c>
      <c r="M76" s="10" t="s">
        <v>6</v>
      </c>
      <c r="N76" s="10" t="s">
        <v>6</v>
      </c>
      <c r="O76" s="10">
        <f t="shared" si="1"/>
        <v>0</v>
      </c>
    </row>
    <row r="77" spans="1:15" ht="30" x14ac:dyDescent="0.25">
      <c r="A77" s="37" t="s">
        <v>74</v>
      </c>
      <c r="B77" s="10" t="s">
        <v>6</v>
      </c>
      <c r="C77" s="10" t="s">
        <v>6</v>
      </c>
      <c r="D77" s="13" t="s">
        <v>6</v>
      </c>
      <c r="E77" s="10" t="s">
        <v>6</v>
      </c>
      <c r="F77" s="11" t="s">
        <v>6</v>
      </c>
      <c r="G77" s="35" t="s">
        <v>6</v>
      </c>
      <c r="H77" s="10" t="s">
        <v>6</v>
      </c>
      <c r="I77" s="10" t="s">
        <v>6</v>
      </c>
      <c r="J77" s="10" t="s">
        <v>6</v>
      </c>
      <c r="K77" s="10" t="s">
        <v>6</v>
      </c>
      <c r="L77" s="10" t="s">
        <v>6</v>
      </c>
      <c r="M77" s="10" t="s">
        <v>6</v>
      </c>
      <c r="N77" s="10" t="s">
        <v>6</v>
      </c>
      <c r="O77" s="10">
        <f t="shared" si="1"/>
        <v>0</v>
      </c>
    </row>
    <row r="78" spans="1:15" ht="30" x14ac:dyDescent="0.25">
      <c r="A78" s="37" t="s">
        <v>75</v>
      </c>
      <c r="B78" s="10" t="s">
        <v>6</v>
      </c>
      <c r="C78" s="10" t="s">
        <v>6</v>
      </c>
      <c r="D78" s="13" t="s">
        <v>6</v>
      </c>
      <c r="E78" s="10" t="s">
        <v>6</v>
      </c>
      <c r="F78" s="11" t="s">
        <v>6</v>
      </c>
      <c r="G78" s="35" t="s">
        <v>6</v>
      </c>
      <c r="H78" s="10" t="s">
        <v>6</v>
      </c>
      <c r="I78" s="10" t="s">
        <v>6</v>
      </c>
      <c r="J78" s="10" t="s">
        <v>6</v>
      </c>
      <c r="K78" s="10" t="s">
        <v>6</v>
      </c>
      <c r="L78" s="10" t="s">
        <v>6</v>
      </c>
      <c r="M78" s="10" t="s">
        <v>6</v>
      </c>
      <c r="N78" s="10" t="s">
        <v>6</v>
      </c>
      <c r="O78" s="10">
        <f t="shared" si="1"/>
        <v>0</v>
      </c>
    </row>
    <row r="79" spans="1:15" x14ac:dyDescent="0.25">
      <c r="A79" s="36" t="s">
        <v>76</v>
      </c>
      <c r="B79" s="10" t="s">
        <v>6</v>
      </c>
      <c r="C79" s="10" t="s">
        <v>6</v>
      </c>
      <c r="D79" s="13" t="s">
        <v>6</v>
      </c>
      <c r="E79" s="10" t="s">
        <v>6</v>
      </c>
      <c r="F79" s="11" t="s">
        <v>6</v>
      </c>
      <c r="G79" s="35" t="s">
        <v>6</v>
      </c>
      <c r="H79" s="10" t="s">
        <v>6</v>
      </c>
      <c r="I79" s="10" t="s">
        <v>6</v>
      </c>
      <c r="J79" s="10" t="s">
        <v>6</v>
      </c>
      <c r="K79" s="10" t="s">
        <v>6</v>
      </c>
      <c r="L79" s="10" t="s">
        <v>6</v>
      </c>
      <c r="M79" s="10" t="s">
        <v>6</v>
      </c>
      <c r="N79" s="10" t="s">
        <v>6</v>
      </c>
      <c r="O79" s="10">
        <f t="shared" si="1"/>
        <v>0</v>
      </c>
    </row>
    <row r="80" spans="1:15" ht="30" x14ac:dyDescent="0.25">
      <c r="A80" s="37" t="s">
        <v>77</v>
      </c>
      <c r="B80" s="10" t="s">
        <v>6</v>
      </c>
      <c r="C80" s="10" t="s">
        <v>6</v>
      </c>
      <c r="D80" s="13" t="s">
        <v>6</v>
      </c>
      <c r="E80" s="10" t="s">
        <v>6</v>
      </c>
      <c r="F80" s="11" t="s">
        <v>6</v>
      </c>
      <c r="G80" s="35" t="s">
        <v>6</v>
      </c>
      <c r="H80" s="10" t="s">
        <v>6</v>
      </c>
      <c r="I80" s="10" t="s">
        <v>6</v>
      </c>
      <c r="J80" s="10" t="s">
        <v>6</v>
      </c>
      <c r="K80" s="10" t="s">
        <v>6</v>
      </c>
      <c r="L80" s="10" t="s">
        <v>6</v>
      </c>
      <c r="M80" s="10" t="s">
        <v>6</v>
      </c>
      <c r="N80" s="10" t="s">
        <v>6</v>
      </c>
      <c r="O80" s="10">
        <f t="shared" si="1"/>
        <v>0</v>
      </c>
    </row>
    <row r="81" spans="1:15" ht="30" x14ac:dyDescent="0.25">
      <c r="A81" s="37" t="s">
        <v>78</v>
      </c>
      <c r="B81" s="10" t="s">
        <v>6</v>
      </c>
      <c r="C81" s="10" t="s">
        <v>6</v>
      </c>
      <c r="D81" s="13" t="s">
        <v>6</v>
      </c>
      <c r="E81" s="10" t="s">
        <v>6</v>
      </c>
      <c r="F81" s="11" t="s">
        <v>6</v>
      </c>
      <c r="G81" s="35" t="s">
        <v>6</v>
      </c>
      <c r="H81" s="10" t="s">
        <v>6</v>
      </c>
      <c r="I81" s="10" t="s">
        <v>6</v>
      </c>
      <c r="J81" s="10" t="s">
        <v>6</v>
      </c>
      <c r="K81" s="10" t="s">
        <v>6</v>
      </c>
      <c r="L81" s="10" t="s">
        <v>6</v>
      </c>
      <c r="M81" s="10" t="s">
        <v>6</v>
      </c>
      <c r="N81" s="10" t="s">
        <v>6</v>
      </c>
      <c r="O81" s="10">
        <f t="shared" si="1"/>
        <v>0</v>
      </c>
    </row>
    <row r="82" spans="1:15" ht="30" x14ac:dyDescent="0.25">
      <c r="A82" s="36" t="s">
        <v>79</v>
      </c>
      <c r="B82" s="10" t="s">
        <v>6</v>
      </c>
      <c r="C82" s="10" t="s">
        <v>6</v>
      </c>
      <c r="D82" s="13" t="s">
        <v>6</v>
      </c>
      <c r="E82" s="10" t="s">
        <v>6</v>
      </c>
      <c r="F82" s="11" t="s">
        <v>6</v>
      </c>
      <c r="G82" s="35" t="s">
        <v>6</v>
      </c>
      <c r="H82" s="10" t="s">
        <v>6</v>
      </c>
      <c r="I82" s="10" t="s">
        <v>6</v>
      </c>
      <c r="J82" s="10" t="s">
        <v>6</v>
      </c>
      <c r="K82" s="10" t="s">
        <v>6</v>
      </c>
      <c r="L82" s="10" t="s">
        <v>6</v>
      </c>
      <c r="M82" s="10" t="s">
        <v>6</v>
      </c>
      <c r="N82" s="10" t="s">
        <v>6</v>
      </c>
      <c r="O82" s="10">
        <f t="shared" si="1"/>
        <v>0</v>
      </c>
    </row>
    <row r="83" spans="1:15" ht="30" x14ac:dyDescent="0.25">
      <c r="A83" s="37" t="s">
        <v>80</v>
      </c>
      <c r="B83" s="10" t="s">
        <v>6</v>
      </c>
      <c r="C83" s="10" t="s">
        <v>6</v>
      </c>
      <c r="D83" s="13" t="s">
        <v>6</v>
      </c>
      <c r="E83" s="10" t="s">
        <v>6</v>
      </c>
      <c r="F83" s="11" t="s">
        <v>6</v>
      </c>
      <c r="G83" s="11" t="s">
        <v>6</v>
      </c>
      <c r="H83" s="10" t="s">
        <v>6</v>
      </c>
      <c r="I83" s="10" t="s">
        <v>6</v>
      </c>
      <c r="J83" s="10" t="s">
        <v>6</v>
      </c>
      <c r="K83" s="10" t="s">
        <v>6</v>
      </c>
      <c r="L83" s="10" t="s">
        <v>6</v>
      </c>
      <c r="M83" s="10" t="s">
        <v>6</v>
      </c>
      <c r="N83" s="10" t="s">
        <v>6</v>
      </c>
      <c r="O83" s="10">
        <f t="shared" si="1"/>
        <v>0</v>
      </c>
    </row>
    <row r="84" spans="1:15" x14ac:dyDescent="0.25">
      <c r="A84" s="38" t="s">
        <v>81</v>
      </c>
      <c r="B84" s="25" t="s">
        <v>6</v>
      </c>
      <c r="C84" s="23" t="s">
        <v>6</v>
      </c>
      <c r="D84" s="26" t="s">
        <v>6</v>
      </c>
      <c r="E84" s="23" t="s">
        <v>6</v>
      </c>
      <c r="F84" s="25" t="s">
        <v>6</v>
      </c>
      <c r="G84" s="11" t="s">
        <v>6</v>
      </c>
      <c r="H84" s="23" t="s">
        <v>6</v>
      </c>
      <c r="I84" s="23" t="s">
        <v>6</v>
      </c>
      <c r="J84" s="23" t="s">
        <v>6</v>
      </c>
      <c r="K84" s="23" t="s">
        <v>6</v>
      </c>
      <c r="L84" s="23" t="s">
        <v>6</v>
      </c>
      <c r="M84" s="23" t="s">
        <v>6</v>
      </c>
      <c r="N84" s="23" t="s">
        <v>6</v>
      </c>
      <c r="O84" s="10">
        <f t="shared" si="1"/>
        <v>0</v>
      </c>
    </row>
    <row r="85" spans="1:15" x14ac:dyDescent="0.25">
      <c r="A85" s="40"/>
      <c r="B85" s="10" t="s">
        <v>6</v>
      </c>
      <c r="C85" s="27" t="s">
        <v>6</v>
      </c>
      <c r="D85" s="28" t="s">
        <v>6</v>
      </c>
      <c r="E85" s="27" t="s">
        <v>6</v>
      </c>
      <c r="F85" s="29" t="s">
        <v>6</v>
      </c>
      <c r="G85" s="27" t="s">
        <v>6</v>
      </c>
      <c r="H85" s="27" t="s">
        <v>6</v>
      </c>
      <c r="I85" s="27" t="s">
        <v>6</v>
      </c>
      <c r="J85" s="27" t="s">
        <v>6</v>
      </c>
      <c r="K85" s="27" t="s">
        <v>6</v>
      </c>
      <c r="L85" s="27" t="s">
        <v>6</v>
      </c>
      <c r="M85" s="27" t="s">
        <v>6</v>
      </c>
      <c r="N85" s="27" t="s">
        <v>6</v>
      </c>
      <c r="O85" s="10">
        <f t="shared" si="1"/>
        <v>0</v>
      </c>
    </row>
    <row r="86" spans="1:15" ht="30" x14ac:dyDescent="0.25">
      <c r="A86" s="41" t="s">
        <v>82</v>
      </c>
      <c r="B86" s="30">
        <v>350000000</v>
      </c>
      <c r="C86" s="31">
        <f>C8</f>
        <v>125946.7</v>
      </c>
      <c r="D86" s="31">
        <f>SUM(D9:D85)</f>
        <v>10607914.41</v>
      </c>
      <c r="E86" s="31">
        <f>SUM(E9:E85)</f>
        <v>7797865.3499999996</v>
      </c>
      <c r="F86" s="31">
        <f>SUM(F9:F85)</f>
        <v>12772441.839999998</v>
      </c>
      <c r="G86" s="31">
        <f>SUM(G9:G85)</f>
        <v>34428481.619999997</v>
      </c>
      <c r="H86" s="30" t="s">
        <v>6</v>
      </c>
      <c r="I86" s="30" t="s">
        <v>6</v>
      </c>
      <c r="J86" s="30" t="s">
        <v>6</v>
      </c>
      <c r="K86" s="30" t="s">
        <v>6</v>
      </c>
      <c r="L86" s="30" t="s">
        <v>6</v>
      </c>
      <c r="M86" s="30" t="s">
        <v>6</v>
      </c>
      <c r="N86" s="30" t="s">
        <v>6</v>
      </c>
      <c r="O86" s="32">
        <f>C86+D86+E86+F86+G86</f>
        <v>65732649.919999994</v>
      </c>
    </row>
    <row r="87" spans="1:15" x14ac:dyDescent="0.25">
      <c r="A87" s="3" t="s">
        <v>100</v>
      </c>
      <c r="B87" s="3"/>
      <c r="C87"/>
      <c r="D87"/>
      <c r="E87"/>
      <c r="F87"/>
      <c r="G87"/>
      <c r="H87"/>
      <c r="I87"/>
      <c r="J87"/>
      <c r="K87"/>
    </row>
    <row r="88" spans="1:15" x14ac:dyDescent="0.25">
      <c r="A88" s="42" t="s">
        <v>101</v>
      </c>
      <c r="B88" s="42"/>
      <c r="C88" s="42"/>
      <c r="D88" s="42"/>
      <c r="E88" s="42"/>
      <c r="F88"/>
      <c r="G88"/>
      <c r="H88"/>
      <c r="I88"/>
      <c r="J88"/>
      <c r="K88"/>
    </row>
    <row r="89" spans="1:15" x14ac:dyDescent="0.25">
      <c r="A89" s="42" t="s">
        <v>102</v>
      </c>
      <c r="B89" s="42"/>
      <c r="C89" s="42"/>
      <c r="D89" s="42"/>
      <c r="E89" s="42"/>
      <c r="F89"/>
      <c r="G89"/>
      <c r="H89"/>
      <c r="I89"/>
      <c r="J89"/>
      <c r="K89"/>
    </row>
    <row r="90" spans="1:15" x14ac:dyDescent="0.25">
      <c r="A90" s="42" t="s">
        <v>103</v>
      </c>
      <c r="B90" s="42"/>
      <c r="C90" s="42"/>
      <c r="D90" s="42"/>
      <c r="E90" s="42"/>
      <c r="F90"/>
      <c r="G90"/>
      <c r="H90"/>
      <c r="I90"/>
      <c r="J90"/>
      <c r="K90"/>
    </row>
    <row r="91" spans="1:15" x14ac:dyDescent="0.25">
      <c r="A91" s="42" t="s">
        <v>104</v>
      </c>
      <c r="B91" s="42"/>
      <c r="C91" s="42"/>
      <c r="D91" s="42"/>
      <c r="E91" s="42"/>
      <c r="F91"/>
      <c r="G91"/>
      <c r="H91"/>
      <c r="I91"/>
      <c r="J91"/>
      <c r="K91"/>
    </row>
    <row r="92" spans="1:15" x14ac:dyDescent="0.25">
      <c r="A92" s="42" t="s">
        <v>105</v>
      </c>
      <c r="B92" s="42"/>
      <c r="C92" s="42"/>
      <c r="D92" s="42"/>
      <c r="E92" s="42"/>
      <c r="F92"/>
      <c r="G92"/>
      <c r="H92"/>
      <c r="I92"/>
      <c r="J92"/>
      <c r="K92"/>
    </row>
    <row r="93" spans="1:15" x14ac:dyDescent="0.25">
      <c r="A93" s="42" t="s">
        <v>106</v>
      </c>
      <c r="B93" s="42"/>
      <c r="C93" s="42"/>
      <c r="D93" s="42"/>
      <c r="E93" s="42"/>
      <c r="F93"/>
      <c r="G93"/>
      <c r="H93"/>
      <c r="I93"/>
      <c r="J93"/>
      <c r="K93"/>
    </row>
    <row r="94" spans="1:15" x14ac:dyDescent="0.25">
      <c r="A94" s="42"/>
      <c r="B94" s="42"/>
      <c r="C94" s="42"/>
      <c r="D94" s="42"/>
      <c r="E94" s="42"/>
      <c r="F94"/>
      <c r="G94"/>
      <c r="H94"/>
      <c r="I94"/>
      <c r="J94"/>
      <c r="K94"/>
    </row>
    <row r="95" spans="1:15" x14ac:dyDescent="0.25">
      <c r="A95"/>
      <c r="B95" s="3"/>
      <c r="C95"/>
      <c r="D95"/>
      <c r="E95"/>
      <c r="F95"/>
      <c r="G95"/>
      <c r="H95"/>
      <c r="I95"/>
      <c r="J95"/>
      <c r="K95"/>
    </row>
    <row r="97" spans="1:1" x14ac:dyDescent="0.25">
      <c r="A97" s="33" t="s">
        <v>99</v>
      </c>
    </row>
    <row r="98" spans="1:1" x14ac:dyDescent="0.25">
      <c r="A98" s="4" t="s">
        <v>98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2022-06-01T19:19:30Z</cp:lastPrinted>
  <dcterms:created xsi:type="dcterms:W3CDTF">2018-04-17T18:57:16Z</dcterms:created>
  <dcterms:modified xsi:type="dcterms:W3CDTF">2022-06-14T17:44:36Z</dcterms:modified>
  <cp:category/>
  <cp:contentStatus/>
</cp:coreProperties>
</file>