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emmanuelherguedas_prensadelpresidente_gob_do/Documents/"/>
    </mc:Choice>
  </mc:AlternateContent>
  <xr:revisionPtr revIDLastSave="0" documentId="8_{67BC68E4-4E97-469C-97A9-CF9CC3D0215B}" xr6:coauthVersionLast="47" xr6:coauthVersionMax="47" xr10:uidLastSave="{00000000-0000-0000-0000-000000000000}"/>
  <bookViews>
    <workbookView xWindow="20370" yWindow="-120" windowWidth="29040" windowHeight="15720" xr2:uid="{D58CDD4A-BFAB-4F06-93B1-A8118D16BB6E}"/>
  </bookViews>
  <sheets>
    <sheet name="Prog Indic Anual Met Fìs Fi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J29" i="2"/>
  <c r="I29" i="2"/>
  <c r="B32" i="2"/>
</calcChain>
</file>

<file path=xl/sharedStrings.xml><?xml version="1.0" encoding="utf-8"?>
<sst xmlns="http://schemas.openxmlformats.org/spreadsheetml/2006/main" count="74" uniqueCount="74">
  <si>
    <t>Informe de Ejecución Físico Financiera Enero-Marzo 2025</t>
  </si>
  <si>
    <t>Código</t>
  </si>
  <si>
    <t>Documento Relacionado</t>
  </si>
  <si>
    <t>Fecha Versión</t>
  </si>
  <si>
    <t>Versión</t>
  </si>
  <si>
    <t>DEC-FOR013</t>
  </si>
  <si>
    <t>Lineamientos para la Ejecución Presupuestaria 2025 del Gobierno General Nacional</t>
  </si>
  <si>
    <t>I -Información Instituciónal</t>
  </si>
  <si>
    <t>I.I - Completar los datos requeridos sobre la institución</t>
  </si>
  <si>
    <t>Capítulo</t>
  </si>
  <si>
    <t>0201 Presidencia de la República</t>
  </si>
  <si>
    <t>Subcapítulo</t>
  </si>
  <si>
    <t>01 Ministerio Administrativo de la Presidencia</t>
  </si>
  <si>
    <t>Unidad Ejecutora</t>
  </si>
  <si>
    <t>0031 Dirección de Prensa del Presidente</t>
  </si>
  <si>
    <t>Misión</t>
  </si>
  <si>
    <t>Garantizar la difusión de información veraz y oportuna a través de notas de prensa y materiales audiovisuales, dirigidos tanto a medios nacionales e internacionales como a la población en general, sobre las acciones del Presidente de la República y sus funcionarios.</t>
  </si>
  <si>
    <t>Visión</t>
  </si>
  <si>
    <t>Ser reconocidos como un referente en la getión comunicacional gubernamental, destacados por informar de manera veraz, oportuna y visualmente acertada, estableciendo relaciones positivas con la ciudadanía mediante un enfoque estratégico, innovador y transparente que destaca al gobierno como un actor comprometido con su bienestar</t>
  </si>
  <si>
    <t>II. Contribución a la Estrategia Nacional de Desarrollo</t>
  </si>
  <si>
    <t>Eje estratégico:</t>
  </si>
  <si>
    <t>Comunicación Presidencial</t>
  </si>
  <si>
    <t>Objetivo general:</t>
  </si>
  <si>
    <t>Administración pública transparente, eficiente y orientada a resultados</t>
  </si>
  <si>
    <t>Objetivo(s) específico(s):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</si>
  <si>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</si>
  <si>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</si>
  <si>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III. Información del Programa</t>
  </si>
  <si>
    <t>Nombre:</t>
  </si>
  <si>
    <t>25. Dirección de Comunicación y Publicidad</t>
  </si>
  <si>
    <t>Descripción:</t>
  </si>
  <si>
    <t>Sociedad con información de las ejecutorias del Presidente y sus funcionarios, a través de los medios tradicionales y/o alternativos de comunicación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</si>
  <si>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</si>
  <si>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en general</t>
  </si>
  <si>
    <t>Resultado Asociado:</t>
  </si>
  <si>
    <t>Aumentada la transparencia de las ejecutorias del Presidente y sus funcionarios mediante las órdenes de colocación en medios de comunicación tradicionales y alternativos de 1,583 órdenes en el 2025 a 2,374 en el 2028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</si>
  <si>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</si>
  <si>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</si>
  <si>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</si>
  <si>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</si>
  <si>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</si>
  <si>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</si>
  <si>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</si>
  <si>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</si>
  <si>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</si>
  <si>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</si>
  <si>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</si>
  <si>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</si>
  <si>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</si>
  <si>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</si>
  <si>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</si>
  <si>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</si>
  <si>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</si>
  <si>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</si>
  <si>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</si>
  <si>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</si>
  <si>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Sociedad dominicana con información de las ejecutorias del Presidente y sus funcionarios, a través de los medios tradicionales y/o alternativos de comunicación</t>
  </si>
  <si>
    <t>Cantidad de colocaciones en medios tradicionales y/o alternativos de comunicación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</si>
  <si>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</si>
  <si>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</si>
  <si>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</si>
  <si>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</si>
  <si>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Comunicar a la población las metas, avances y logros en obras y acciones del Presidente y sus funcionarios para garantizar la transparencia de las ejecutorias del Estado, así como también el uso de los recursos financieros y la inversión pública</t>
  </si>
  <si>
    <t>Logros alcanzados:</t>
  </si>
  <si>
    <t>Se evidencia la realización de 303 colocaciones de publicidad con una ejecución financiera de RD$ 35,075,951.67.</t>
  </si>
  <si>
    <t>Causas y justificación del desvío:</t>
  </si>
  <si>
    <t>La desviación del producto financiero por un monto de RD$ 3,172,204.25 correspondiente a las partidas de Contrataciones de Servicios (RD$ 1,775,976.36) Materiales y Suministros, (RD$ 157,315.89) Bienes Muebles, Inmuebles e Intangibles (1,238,912.00). Correspondiente a lareprogramación en el PACC del T1 yel no registro de contratos de servicios por parte de Contraloría.
El desvío del producto físico de 48 colocaciones se debe a los proveedores seleccionados no cumplieron con la entrega de los documentos pertinentes dentro de los plazos establecidos.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</si>
  <si>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</si>
  <si>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</si>
  <si>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Solicitar a DGCP jornada de capacitación/charlas a proveedores usuales para resaltarle importacia del cumplimiento de los plazos y familiarización con el proceso.</t>
  </si>
  <si>
    <t>Apronado por:</t>
  </si>
  <si>
    <t>Elaborado por:</t>
  </si>
  <si>
    <t>Encargado de Planificación y Desarrollo</t>
  </si>
  <si>
    <t>Encargado de Formulación, Monitoreo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</si>
</sst>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2"/>
      <color theme="1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9" borderId="31" xfId="0" applyFont="1" applyFill="1" applyBorder="1" applyAlignment="1">
      <alignment horizontal="center" vertical="center" wrapText="1" readingOrder="1"/>
    </xf>
    <xf numFmtId="0" fontId="18" fillId="9" borderId="32" xfId="0" applyFont="1" applyFill="1" applyBorder="1" applyAlignment="1">
      <alignment horizontal="center" vertical="center" wrapText="1" readingOrder="1"/>
    </xf>
    <xf numFmtId="0" fontId="18" fillId="9" borderId="33" xfId="0" applyFont="1" applyFill="1" applyBorder="1" applyAlignment="1">
      <alignment horizontal="center" vertical="center" wrapText="1" readingOrder="1"/>
    </xf>
    <xf numFmtId="0" fontId="19" fillId="0" borderId="24" xfId="0" applyFont="1" applyBorder="1" applyAlignment="1" applyProtection="1">
      <alignment vertical="top" wrapText="1"/>
      <protection locked="0"/>
    </xf>
    <xf numFmtId="0" fontId="19" fillId="0" borderId="29" xfId="0" applyFont="1" applyBorder="1" applyAlignment="1" applyProtection="1">
      <alignment vertical="top" wrapText="1"/>
      <protection locked="0"/>
    </xf>
    <xf numFmtId="166" fontId="19" fillId="0" borderId="29" xfId="0" applyNumberFormat="1" applyFont="1" applyBorder="1" applyAlignment="1" applyProtection="1">
      <alignment horizontal="center" vertical="center" wrapText="1" readingOrder="1"/>
      <protection locked="0"/>
    </xf>
    <xf numFmtId="10" fontId="19" fillId="8" borderId="29" xfId="1" applyNumberFormat="1" applyFont="1" applyFill="1" applyBorder="1" applyAlignment="1" applyProtection="1">
      <alignment horizontal="center" vertical="center" wrapText="1" readingOrder="1"/>
      <protection locked="0"/>
    </xf>
    <xf numFmtId="168" fontId="19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1" fillId="0" borderId="0" xfId="0" applyFont="1" applyAlignment="1">
      <alignment vertical="center"/>
    </xf>
    <xf numFmtId="0" fontId="18" fillId="9" borderId="39" xfId="0" applyFont="1" applyFill="1" applyBorder="1" applyAlignment="1">
      <alignment horizontal="center" vertical="center" wrapText="1" readingOrder="1"/>
    </xf>
    <xf numFmtId="166" fontId="19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24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40" xfId="0" applyFont="1" applyBorder="1" applyProtection="1">
      <protection locked="0"/>
    </xf>
    <xf numFmtId="167" fontId="19" fillId="0" borderId="24" xfId="0" applyNumberFormat="1" applyFont="1" applyBorder="1" applyAlignment="1" applyProtection="1">
      <alignment horizontal="center" vertical="center" wrapText="1"/>
      <protection locked="0"/>
    </xf>
    <xf numFmtId="167" fontId="19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35" xfId="0" applyFont="1" applyBorder="1" applyAlignment="1" applyProtection="1">
      <alignment horizontal="center"/>
      <protection locked="0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4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6" fillId="7" borderId="23" xfId="0" applyFont="1" applyFill="1" applyBorder="1" applyAlignment="1">
      <alignment horizontal="center" vertical="center" wrapText="1" readingOrder="1"/>
    </xf>
    <xf numFmtId="0" fontId="16" fillId="7" borderId="24" xfId="0" applyFont="1" applyFill="1" applyBorder="1" applyAlignment="1">
      <alignment horizontal="center" vertical="center" wrapText="1" readingOrder="1"/>
    </xf>
    <xf numFmtId="0" fontId="16" fillId="7" borderId="25" xfId="0" applyFont="1" applyFill="1" applyBorder="1" applyAlignment="1">
      <alignment horizontal="center" vertical="center" wrapText="1" readingOrder="1"/>
    </xf>
    <xf numFmtId="0" fontId="16" fillId="7" borderId="26" xfId="0" applyFont="1" applyFill="1" applyBorder="1" applyAlignment="1">
      <alignment horizontal="center" vertical="center" wrapText="1" readingOrder="1"/>
    </xf>
    <xf numFmtId="0" fontId="16" fillId="7" borderId="27" xfId="0" applyFont="1" applyFill="1" applyBorder="1" applyAlignment="1">
      <alignment horizontal="center" vertical="center" wrapText="1" readingOrder="1"/>
    </xf>
    <xf numFmtId="39" fontId="12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9" xfId="2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5" xfId="2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6" xfId="2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10" fontId="12" fillId="8" borderId="29" xfId="1" applyNumberFormat="1" applyFont="1" applyFill="1" applyBorder="1" applyAlignment="1" applyProtection="1">
      <alignment horizontal="center" vertical="center" wrapText="1" readingOrder="1"/>
    </xf>
    <xf numFmtId="10" fontId="12" fillId="8" borderId="30" xfId="1" applyNumberFormat="1" applyFont="1" applyFill="1" applyBorder="1" applyAlignment="1" applyProtection="1">
      <alignment horizontal="center" vertical="center" wrapText="1" readingOrder="1"/>
    </xf>
    <xf numFmtId="0" fontId="17" fillId="9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10" fillId="0" borderId="38" xfId="0" applyFont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left" vertical="center" wrapText="1"/>
      <protection locked="0"/>
    </xf>
    <xf numFmtId="0" fontId="13" fillId="7" borderId="22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</cellXfs>
  <cellStyles count="3">
    <cellStyle name="Millares 2" xfId="2" xr:uid="{9FE08BD2-C93F-40B3-8678-94A554A73E35}"/>
    <cellStyle name="Normal" xfId="0" builtinId="0"/>
    <cellStyle name="Percent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5485783E-A2A9-4B3D-93CF-2250CEB6CC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1647825</xdr:colOff>
      <xdr:row>2</xdr:row>
      <xdr:rowOff>233065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0518C6-71C0-9FD7-618E-AD402FC9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1609725" cy="7188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885D7A-2891-42E8-BA58-6804EB8EEFDE}" name="Tabla13" displayName="Tabla13" ref="A28:J29" totalsRowShown="0" headerRowDxfId="14" dataDxfId="13" headerRowBorderDxfId="11" tableBorderDxfId="12" totalsRowBorderDxfId="10">
  <tableColumns count="10">
    <tableColumn id="1" xr3:uid="{DFA6AA3C-7C7A-44B6-B359-A85E69A6DC6A}" name="Producto" dataDxfId="9"/>
    <tableColumn id="2" xr3:uid="{2C9E5A72-E731-4D55-9369-02BE3D24B873}" name="Indicador" dataDxfId="8"/>
    <tableColumn id="3" xr3:uid="{F13A76CF-8F29-4112-89EC-4B4A55ABBFE8}" name="Física_x000a_(A)" dataDxfId="7"/>
    <tableColumn id="4" xr3:uid="{9C14AE82-59C2-4BC3-A769-7487D0ED401C}" name="Financiera_x000a_(B)" dataDxfId="6"/>
    <tableColumn id="9" xr3:uid="{7EC725DB-5BA6-4A66-A1B1-20DF6CB4173F}" name="Física_x000a_(C)" dataDxfId="5"/>
    <tableColumn id="10" xr3:uid="{DB95C42E-3CAC-47D2-B7BD-81BE65DF35A0}" name="Financiera_x000a_(D)" dataDxfId="4"/>
    <tableColumn id="5" xr3:uid="{7160FA91-F3F6-4F84-9E42-C77447FE72CE}" name="Física _x000a_(E)" dataDxfId="3"/>
    <tableColumn id="6" xr3:uid="{097F0241-BA74-49FB-9B03-85F64ABF3B1C}" name="Financiera _x000a_ (F)" dataDxfId="2"/>
    <tableColumn id="7" xr3:uid="{00BF55F9-0AFB-4F8B-922F-5DAC46B079B7}" name="Física _x000a_(%)_x000a_ G=E/C" dataDxfId="1">
      <calculatedColumnFormula>IF(G29&gt;0,G29/E29,0)</calculatedColumnFormula>
    </tableColumn>
    <tableColumn id="8" xr3:uid="{FF748F38-F6FE-4F73-B572-2BC5EC1029BA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20F6-1EF3-4CCA-BAD1-F09E40FE285A}">
  <sheetPr>
    <pageSetUpPr fitToPage="1"/>
  </sheetPr>
  <dimension ref="A1:N44"/>
  <sheetViews>
    <sheetView tabSelected="1" workbookViewId="0">
      <selection activeCell="B11" sqref="B11:J11"/>
    </sheetView>
  </sheetViews>
  <sheetFormatPr defaultColWidth="11.42578125" defaultRowHeight="15"/>
  <cols>
    <col min="1" max="1" width="26.140625" style="12" customWidth="1"/>
    <col min="2" max="2" width="18" style="12" customWidth="1"/>
    <col min="3" max="3" width="12.7109375" style="12" customWidth="1"/>
    <col min="4" max="4" width="14.140625" style="12" bestFit="1" customWidth="1"/>
    <col min="5" max="10" width="12.7109375" style="12" customWidth="1"/>
    <col min="11" max="11" width="11.42578125" style="12"/>
  </cols>
  <sheetData>
    <row r="1" spans="1:14" ht="21">
      <c r="A1" s="1"/>
      <c r="B1" s="75" t="s">
        <v>0</v>
      </c>
      <c r="C1" s="76"/>
      <c r="D1" s="76"/>
      <c r="E1" s="76"/>
      <c r="F1" s="76"/>
      <c r="G1" s="76"/>
      <c r="H1" s="76"/>
      <c r="I1" s="76"/>
      <c r="J1" s="77"/>
      <c r="K1" s="2"/>
    </row>
    <row r="2" spans="1:14" ht="21.75" thickBot="1">
      <c r="A2" s="3"/>
      <c r="B2" s="78" t="s">
        <v>1</v>
      </c>
      <c r="C2" s="79"/>
      <c r="D2" s="78" t="s">
        <v>2</v>
      </c>
      <c r="E2" s="79"/>
      <c r="F2" s="79"/>
      <c r="G2" s="79"/>
      <c r="H2" s="80"/>
      <c r="I2" s="4" t="s">
        <v>3</v>
      </c>
      <c r="J2" s="5" t="s">
        <v>4</v>
      </c>
      <c r="K2" s="2"/>
    </row>
    <row r="3" spans="1:14" ht="21.75" thickBot="1">
      <c r="A3" s="6"/>
      <c r="B3" s="81" t="s">
        <v>5</v>
      </c>
      <c r="C3" s="82"/>
      <c r="D3" s="81" t="s">
        <v>6</v>
      </c>
      <c r="E3" s="82"/>
      <c r="F3" s="82"/>
      <c r="G3" s="82"/>
      <c r="H3" s="83"/>
      <c r="I3" s="7">
        <v>45293</v>
      </c>
      <c r="J3" s="8">
        <v>0</v>
      </c>
      <c r="K3" s="2"/>
    </row>
    <row r="4" spans="1:14">
      <c r="A4" s="84"/>
      <c r="B4" s="85"/>
      <c r="C4" s="85"/>
      <c r="D4" s="86"/>
      <c r="E4" s="86"/>
      <c r="F4" s="86"/>
      <c r="G4" s="86"/>
      <c r="H4" s="86"/>
      <c r="I4" s="85"/>
      <c r="J4" s="87"/>
      <c r="K4" s="2"/>
    </row>
    <row r="5" spans="1:14" ht="3" customHeight="1">
      <c r="A5" s="88"/>
      <c r="B5" s="89"/>
      <c r="C5" s="89"/>
      <c r="D5" s="89"/>
      <c r="E5" s="89"/>
      <c r="F5" s="89"/>
      <c r="G5" s="89"/>
      <c r="H5" s="89"/>
      <c r="I5" s="89"/>
      <c r="J5" s="90"/>
      <c r="K5" s="2"/>
    </row>
    <row r="6" spans="1:14" ht="15.75">
      <c r="A6" s="43" t="s">
        <v>7</v>
      </c>
      <c r="B6" s="44"/>
      <c r="C6" s="44"/>
      <c r="D6" s="44"/>
      <c r="E6" s="44"/>
      <c r="F6" s="44"/>
      <c r="G6" s="44"/>
      <c r="H6" s="44"/>
      <c r="I6" s="44"/>
      <c r="J6" s="45"/>
      <c r="K6" s="2"/>
    </row>
    <row r="7" spans="1:14" ht="15.75">
      <c r="A7" s="38" t="s">
        <v>8</v>
      </c>
      <c r="B7" s="39"/>
      <c r="C7" s="39"/>
      <c r="D7" s="39"/>
      <c r="E7" s="39"/>
      <c r="F7" s="39"/>
      <c r="G7" s="39"/>
      <c r="H7" s="39"/>
      <c r="I7" s="39"/>
      <c r="J7" s="40"/>
      <c r="K7" s="2"/>
    </row>
    <row r="8" spans="1:14">
      <c r="A8" s="9" t="s">
        <v>9</v>
      </c>
      <c r="B8" s="72" t="s">
        <v>10</v>
      </c>
      <c r="C8" s="73"/>
      <c r="D8" s="73"/>
      <c r="E8" s="73"/>
      <c r="F8" s="73"/>
      <c r="G8" s="73"/>
      <c r="H8" s="73"/>
      <c r="I8" s="73"/>
      <c r="J8" s="74"/>
      <c r="K8" s="2"/>
    </row>
    <row r="9" spans="1:14" ht="15" customHeight="1">
      <c r="A9" s="10" t="s">
        <v>11</v>
      </c>
      <c r="B9" s="72" t="s">
        <v>12</v>
      </c>
      <c r="C9" s="73"/>
      <c r="D9" s="73"/>
      <c r="E9" s="73"/>
      <c r="F9" s="73"/>
      <c r="G9" s="73"/>
      <c r="H9" s="73"/>
      <c r="I9" s="73"/>
      <c r="J9" s="74"/>
      <c r="K9" s="2"/>
    </row>
    <row r="10" spans="1:14">
      <c r="A10" s="10" t="s">
        <v>13</v>
      </c>
      <c r="B10" s="72" t="s">
        <v>14</v>
      </c>
      <c r="C10" s="73"/>
      <c r="D10" s="73"/>
      <c r="E10" s="73"/>
      <c r="F10" s="73"/>
      <c r="G10" s="73"/>
      <c r="H10" s="73"/>
      <c r="I10" s="73"/>
      <c r="J10" s="74"/>
      <c r="K10" s="2"/>
    </row>
    <row r="11" spans="1:14" ht="41.25" customHeight="1">
      <c r="A11" s="9" t="s">
        <v>15</v>
      </c>
      <c r="B11" s="68" t="s">
        <v>16</v>
      </c>
      <c r="C11" s="68"/>
      <c r="D11" s="68"/>
      <c r="E11" s="68"/>
      <c r="F11" s="68"/>
      <c r="G11" s="68"/>
      <c r="H11" s="68"/>
      <c r="I11" s="68"/>
      <c r="J11" s="68"/>
      <c r="N11" s="26"/>
    </row>
    <row r="12" spans="1:14" ht="39.75" customHeight="1">
      <c r="A12" s="9" t="s">
        <v>17</v>
      </c>
      <c r="B12" s="69" t="s">
        <v>18</v>
      </c>
      <c r="C12" s="69"/>
      <c r="D12" s="69"/>
      <c r="E12" s="69"/>
      <c r="F12" s="69"/>
      <c r="G12" s="69"/>
      <c r="H12" s="69"/>
      <c r="I12" s="69"/>
      <c r="J12" s="69"/>
    </row>
    <row r="13" spans="1:14" ht="15.75">
      <c r="A13" s="43" t="s">
        <v>19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4" ht="27.75" customHeight="1">
      <c r="A14" s="9" t="s">
        <v>20</v>
      </c>
      <c r="B14" s="13">
        <v>1</v>
      </c>
      <c r="C14" s="70" t="s">
        <v>21</v>
      </c>
      <c r="D14" s="70"/>
      <c r="E14" s="70"/>
      <c r="F14" s="70"/>
      <c r="G14" s="70"/>
      <c r="H14" s="70"/>
      <c r="I14" s="70"/>
      <c r="J14" s="70"/>
    </row>
    <row r="15" spans="1:14" ht="26.25" customHeight="1">
      <c r="A15" s="9" t="s">
        <v>22</v>
      </c>
      <c r="B15" s="14">
        <v>1.1000000000000001</v>
      </c>
      <c r="C15" s="70" t="s">
        <v>23</v>
      </c>
      <c r="D15" s="70"/>
      <c r="E15" s="70"/>
      <c r="F15" s="70"/>
      <c r="G15" s="70"/>
      <c r="H15" s="70"/>
      <c r="I15" s="70"/>
      <c r="J15" s="70"/>
    </row>
    <row r="16" spans="1:14" ht="30" customHeight="1">
      <c r="A16" s="9" t="s">
        <v>24</v>
      </c>
      <c r="B16" s="14" t="s">
        <v>25</v>
      </c>
      <c r="C16" s="71" t="s">
        <v>26</v>
      </c>
      <c r="D16" s="71"/>
      <c r="E16" s="71"/>
      <c r="F16" s="71"/>
      <c r="G16" s="71"/>
      <c r="H16" s="71"/>
      <c r="I16" s="71"/>
      <c r="J16" s="71"/>
    </row>
    <row r="17" spans="1:11" ht="15.75">
      <c r="A17" s="43" t="s">
        <v>27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1" ht="29.25" customHeight="1">
      <c r="A18" s="9" t="s">
        <v>28</v>
      </c>
      <c r="B18" s="41" t="s">
        <v>29</v>
      </c>
      <c r="C18" s="41"/>
      <c r="D18" s="41"/>
      <c r="E18" s="41"/>
      <c r="F18" s="41"/>
      <c r="G18" s="41"/>
      <c r="H18" s="41"/>
      <c r="I18" s="41"/>
      <c r="J18" s="42"/>
    </row>
    <row r="19" spans="1:11" ht="33" customHeight="1">
      <c r="A19" s="15" t="s">
        <v>30</v>
      </c>
      <c r="B19" s="41" t="s">
        <v>31</v>
      </c>
      <c r="C19" s="41"/>
      <c r="D19" s="41"/>
      <c r="E19" s="41"/>
      <c r="F19" s="41"/>
      <c r="G19" s="41"/>
      <c r="H19" s="41"/>
      <c r="I19" s="41"/>
      <c r="J19" s="42"/>
    </row>
    <row r="20" spans="1:11" ht="34.5" customHeight="1">
      <c r="A20" s="15" t="s">
        <v>32</v>
      </c>
      <c r="B20" s="41" t="s">
        <v>33</v>
      </c>
      <c r="C20" s="41"/>
      <c r="D20" s="41"/>
      <c r="E20" s="41"/>
      <c r="F20" s="41"/>
      <c r="G20" s="41"/>
      <c r="H20" s="41"/>
      <c r="I20" s="41"/>
      <c r="J20" s="42"/>
    </row>
    <row r="21" spans="1:11" ht="35.25" customHeight="1">
      <c r="A21" s="15" t="s">
        <v>34</v>
      </c>
      <c r="B21" s="41" t="s">
        <v>35</v>
      </c>
      <c r="C21" s="41"/>
      <c r="D21" s="41"/>
      <c r="E21" s="41"/>
      <c r="F21" s="41"/>
      <c r="G21" s="41"/>
      <c r="H21" s="41"/>
      <c r="I21" s="41"/>
      <c r="J21" s="42"/>
      <c r="K21" s="2"/>
    </row>
    <row r="22" spans="1:11" ht="15.75">
      <c r="A22" s="43" t="s">
        <v>36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1" ht="15.75">
      <c r="A23" s="38" t="s">
        <v>37</v>
      </c>
      <c r="B23" s="39"/>
      <c r="C23" s="39"/>
      <c r="D23" s="39"/>
      <c r="E23" s="39"/>
      <c r="F23" s="39"/>
      <c r="G23" s="39"/>
      <c r="H23" s="39"/>
      <c r="I23" s="39"/>
      <c r="J23" s="40"/>
      <c r="K23" s="2"/>
    </row>
    <row r="24" spans="1:11" ht="29.25" customHeight="1">
      <c r="A24" s="53" t="s">
        <v>38</v>
      </c>
      <c r="B24" s="54"/>
      <c r="C24" s="55" t="s">
        <v>39</v>
      </c>
      <c r="D24" s="56"/>
      <c r="E24" s="56"/>
      <c r="F24" s="56" t="s">
        <v>40</v>
      </c>
      <c r="G24" s="56"/>
      <c r="H24" s="54"/>
      <c r="I24" s="55" t="s">
        <v>41</v>
      </c>
      <c r="J24" s="57"/>
    </row>
    <row r="25" spans="1:11">
      <c r="A25" s="58">
        <v>407609977</v>
      </c>
      <c r="B25" s="59"/>
      <c r="C25" s="60">
        <v>407609977</v>
      </c>
      <c r="D25" s="61"/>
      <c r="E25" s="62"/>
      <c r="F25" s="60">
        <v>35075951</v>
      </c>
      <c r="G25" s="61"/>
      <c r="H25" s="62"/>
      <c r="I25" s="63">
        <f>F25/C25</f>
        <v>8.6052729273601664E-2</v>
      </c>
      <c r="J25" s="64"/>
    </row>
    <row r="26" spans="1:11" ht="15.75">
      <c r="A26" s="38"/>
      <c r="B26" s="39"/>
      <c r="C26" s="39"/>
      <c r="D26" s="39"/>
      <c r="E26" s="39"/>
      <c r="F26" s="39"/>
      <c r="G26" s="39"/>
      <c r="H26" s="39"/>
      <c r="I26" s="39"/>
      <c r="J26" s="40"/>
      <c r="K26" s="2"/>
    </row>
    <row r="27" spans="1:11">
      <c r="A27" s="16"/>
      <c r="B27"/>
      <c r="C27" s="65" t="s">
        <v>42</v>
      </c>
      <c r="D27" s="66"/>
      <c r="E27" s="65" t="s">
        <v>43</v>
      </c>
      <c r="F27" s="66"/>
      <c r="G27" s="65" t="s">
        <v>44</v>
      </c>
      <c r="H27" s="65"/>
      <c r="I27" s="65" t="s">
        <v>45</v>
      </c>
      <c r="J27" s="67"/>
    </row>
    <row r="28" spans="1:11" ht="38.25">
      <c r="A28" s="17" t="s">
        <v>46</v>
      </c>
      <c r="B28" s="18" t="s">
        <v>47</v>
      </c>
      <c r="C28" s="18" t="s">
        <v>48</v>
      </c>
      <c r="D28" s="18" t="s">
        <v>49</v>
      </c>
      <c r="E28" s="18" t="s">
        <v>50</v>
      </c>
      <c r="F28" s="27" t="s">
        <v>51</v>
      </c>
      <c r="G28" s="18" t="s">
        <v>52</v>
      </c>
      <c r="H28" s="18" t="s">
        <v>53</v>
      </c>
      <c r="I28" s="18" t="s">
        <v>54</v>
      </c>
      <c r="J28" s="19" t="s">
        <v>55</v>
      </c>
    </row>
    <row r="29" spans="1:11" ht="62.25">
      <c r="A29" s="20" t="s">
        <v>56</v>
      </c>
      <c r="B29" s="21" t="s">
        <v>57</v>
      </c>
      <c r="C29" s="22">
        <v>1534</v>
      </c>
      <c r="D29" s="22">
        <v>407609977</v>
      </c>
      <c r="E29" s="28">
        <v>351</v>
      </c>
      <c r="F29" s="36">
        <v>38248155.920000002</v>
      </c>
      <c r="G29" s="29">
        <v>303</v>
      </c>
      <c r="H29" s="35">
        <v>35075951.670000002</v>
      </c>
      <c r="I29" s="23">
        <f t="shared" ref="I29" si="0">IF(G29&gt;0,G29/E29,0)</f>
        <v>0.86324786324786329</v>
      </c>
      <c r="J29" s="24">
        <f t="shared" ref="J29" si="1">IF(H29&gt;0,H29/F29,0)</f>
        <v>0.9170625570384362</v>
      </c>
    </row>
    <row r="30" spans="1:11" ht="15.75">
      <c r="A30" s="43" t="s">
        <v>58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1" ht="15.75">
      <c r="A31" s="38" t="s">
        <v>59</v>
      </c>
      <c r="B31" s="39"/>
      <c r="C31" s="39"/>
      <c r="D31" s="39"/>
      <c r="E31" s="39"/>
      <c r="F31" s="39"/>
      <c r="G31" s="39"/>
      <c r="H31" s="39"/>
      <c r="I31" s="39"/>
      <c r="J31" s="40"/>
      <c r="K31" s="2"/>
    </row>
    <row r="32" spans="1:11" ht="30" customHeight="1">
      <c r="A32" s="25" t="s">
        <v>60</v>
      </c>
      <c r="B32" s="41" t="str">
        <f>A29</f>
        <v>Sociedad dominicana con información de las ejecutorias del Presidente y sus funcionarios, a través de los medios tradicionales y/o alternativos de comunicación</v>
      </c>
      <c r="C32" s="41"/>
      <c r="D32" s="41"/>
      <c r="E32" s="41"/>
      <c r="F32" s="41"/>
      <c r="G32" s="41"/>
      <c r="H32" s="41"/>
      <c r="I32" s="41"/>
      <c r="J32" s="42"/>
    </row>
    <row r="33" spans="1:11" ht="27.75" customHeight="1">
      <c r="A33" s="25" t="s">
        <v>61</v>
      </c>
      <c r="B33" s="41" t="s">
        <v>62</v>
      </c>
      <c r="C33" s="41"/>
      <c r="D33" s="41"/>
      <c r="E33" s="41"/>
      <c r="F33" s="41"/>
      <c r="G33" s="41"/>
      <c r="H33" s="41"/>
      <c r="I33" s="41"/>
      <c r="J33" s="42"/>
    </row>
    <row r="34" spans="1:11">
      <c r="A34" s="25" t="s">
        <v>63</v>
      </c>
      <c r="B34" s="41" t="s">
        <v>64</v>
      </c>
      <c r="C34" s="41"/>
      <c r="D34" s="41"/>
      <c r="E34" s="41"/>
      <c r="F34" s="41"/>
      <c r="G34" s="41"/>
      <c r="H34" s="41"/>
      <c r="I34" s="41"/>
      <c r="J34" s="42"/>
    </row>
    <row r="35" spans="1:11" ht="87.75" customHeight="1">
      <c r="A35" s="25" t="s">
        <v>65</v>
      </c>
      <c r="B35" s="41" t="s">
        <v>66</v>
      </c>
      <c r="C35" s="41"/>
      <c r="D35" s="41"/>
      <c r="E35" s="41"/>
      <c r="F35" s="41"/>
      <c r="G35" s="41"/>
      <c r="H35" s="41"/>
      <c r="I35" s="41"/>
      <c r="J35" s="42"/>
    </row>
    <row r="36" spans="1:11" ht="15.75">
      <c r="A36" s="43" t="s">
        <v>67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1" ht="15.75">
      <c r="A37" s="46" t="s">
        <v>68</v>
      </c>
      <c r="B37" s="47"/>
      <c r="C37" s="47"/>
      <c r="D37" s="47"/>
      <c r="E37" s="47"/>
      <c r="F37" s="47"/>
      <c r="G37" s="47"/>
      <c r="H37" s="47"/>
      <c r="I37" s="47"/>
      <c r="J37" s="48"/>
      <c r="K37" s="2"/>
    </row>
    <row r="38" spans="1:11">
      <c r="A38" s="49" t="s">
        <v>69</v>
      </c>
      <c r="B38" s="50"/>
      <c r="C38" s="50"/>
      <c r="D38" s="50"/>
      <c r="E38" s="50"/>
      <c r="F38" s="50"/>
      <c r="G38" s="50"/>
      <c r="H38" s="50"/>
      <c r="I38" s="50"/>
      <c r="J38" s="51"/>
    </row>
    <row r="39" spans="1:11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2" spans="1:11">
      <c r="A42" s="31" t="s">
        <v>70</v>
      </c>
      <c r="B42" s="32"/>
      <c r="C42" s="34"/>
      <c r="D42" s="34"/>
      <c r="E42" s="33"/>
      <c r="F42" s="31" t="s">
        <v>71</v>
      </c>
      <c r="G42" s="37"/>
      <c r="H42" s="37"/>
      <c r="I42" s="37"/>
    </row>
    <row r="43" spans="1:11">
      <c r="B43" s="52" t="s">
        <v>72</v>
      </c>
      <c r="C43" s="52"/>
      <c r="D43" s="52"/>
      <c r="G43" s="12" t="s">
        <v>73</v>
      </c>
    </row>
    <row r="44" spans="1:11" ht="33" customHeight="1">
      <c r="B44" s="30"/>
      <c r="C44" s="30"/>
      <c r="D44" s="30"/>
    </row>
  </sheetData>
  <mergeCells count="49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43:D43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G42:I42"/>
    <mergeCell ref="A31:J31"/>
    <mergeCell ref="B32:J32"/>
    <mergeCell ref="B33:J33"/>
    <mergeCell ref="B34:J34"/>
    <mergeCell ref="B35:J35"/>
    <mergeCell ref="A36:J36"/>
    <mergeCell ref="A37:J37"/>
    <mergeCell ref="A38:J38"/>
  </mergeCells>
  <dataValidations count="16">
    <dataValidation allowBlank="1" showInputMessage="1" showErrorMessage="1" prompt="Monto ejecutado en el trimestre" sqref="H28" xr:uid="{8ECE2131-2438-4E55-9544-326491339390}"/>
    <dataValidation allowBlank="1" showInputMessage="1" showErrorMessage="1" prompt="Meta alcanzada en el trimestre" sqref="G28:G29 H29" xr:uid="{34B794AF-E57B-4833-8186-871A2CB2E6BA}"/>
    <dataValidation allowBlank="1" showInputMessage="1" showErrorMessage="1" prompt="Monto presupuestado para el producto" sqref="D28 F28" xr:uid="{4F775938-3CEE-434C-9B0B-140D275FFEE9}"/>
    <dataValidation allowBlank="1" showInputMessage="1" showErrorMessage="1" prompt="Meta anual del indicador" sqref="C28:C29 E28:E29 D29 F29" xr:uid="{009FDC35-9268-4EA1-B765-D0BCCE13BC54}"/>
    <dataValidation allowBlank="1" showInputMessage="1" showErrorMessage="1" prompt="Nombre del indicador" sqref="B28:B29" xr:uid="{123E0BBD-74AD-4CDB-884E-82A71037C22F}"/>
    <dataValidation allowBlank="1" showInputMessage="1" showErrorMessage="1" prompt="Nombre de cada producto" sqref="A28:A29" xr:uid="{9B850EDA-C0DE-4DF2-8A28-0B3A2FF66670}"/>
    <dataValidation allowBlank="1" showInputMessage="1" showErrorMessage="1" prompt="¿En qué consiste el programa?" sqref="B19:J19" xr:uid="{8B4FD7F1-A5A5-4D7A-BCBB-44AC87ACA615}"/>
    <dataValidation allowBlank="1" showInputMessage="1" showErrorMessage="1" prompt="Presupuesto del programa" sqref="A25:C25 F25" xr:uid="{EE846CF1-1A14-41EF-9DFB-D2755E819C9A}"/>
    <dataValidation allowBlank="1" showInputMessage="1" showErrorMessage="1" prompt="Oportunidades de mejora identificadas" sqref="A38:J39" xr:uid="{349DA1D7-CF17-482B-8948-CFDDA116D576}"/>
    <dataValidation allowBlank="1" showInputMessage="1" showErrorMessage="1" prompt="De existir desvío, explicar razones." sqref="B35:J35" xr:uid="{610DA3EC-441D-4D59-998F-3142D3261CEC}"/>
    <dataValidation allowBlank="1" showInputMessage="1" showErrorMessage="1" prompt="1. Describir lo plasmado en el presupuesto_x000a_2. Describir lo alcanzado en términos financieros y de producción " sqref="B34:J34" xr:uid="{FFFE5A70-F511-4195-90EA-D134EA77D449}"/>
    <dataValidation allowBlank="1" showInputMessage="1" showErrorMessage="1" prompt="¿En qué consiste el producto? su objetivo" sqref="B33:J33" xr:uid="{CC9BD1C7-6014-4CC7-A69B-68A4CB438C32}"/>
    <dataValidation allowBlank="1" showInputMessage="1" showErrorMessage="1" prompt="Nombre del producto" sqref="B32:J32" xr:uid="{DE163985-7519-4995-BB61-CA49716C3AAB}"/>
    <dataValidation allowBlank="1" showInputMessage="1" showErrorMessage="1" prompt="¿A quién va dirigido el programa?, ¿qué característica tiene esta población que requiere ser beneficiada?" sqref="B20:J20" xr:uid="{A54FCA2E-8761-47FF-8367-0CD0C27AD96D}"/>
    <dataValidation allowBlank="1" showInputMessage="1" prompt="Nombre del capítulo" sqref="B8:J10" xr:uid="{EC8B666B-406F-409A-991D-00B2FF75EC02}"/>
    <dataValidation allowBlank="1" sqref="A8" xr:uid="{7BA4CDA4-D8E5-416A-A63F-740FC9E07F85}"/>
  </dataValidations>
  <pageMargins left="0.7" right="0.7" top="0.75" bottom="0.75" header="0.3" footer="0.3"/>
  <pageSetup scale="61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2a075d-764a-4bfd-85c4-302f385b9957" xsi:nil="true"/>
    <lcf76f155ced4ddcb4097134ff3c332f xmlns="6a6e946b-95a1-4a81-91ba-ab5b64290c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BC3E797A86A4AB1B9DEF43424AFE2" ma:contentTypeVersion="14" ma:contentTypeDescription="Crear nuevo documento." ma:contentTypeScope="" ma:versionID="5837e6ac3b6883440e60cafbde18010f">
  <xsd:schema xmlns:xsd="http://www.w3.org/2001/XMLSchema" xmlns:xs="http://www.w3.org/2001/XMLSchema" xmlns:p="http://schemas.microsoft.com/office/2006/metadata/properties" xmlns:ns2="6a6e946b-95a1-4a81-91ba-ab5b64290cd3" xmlns:ns3="572a075d-764a-4bfd-85c4-302f385b9957" targetNamespace="http://schemas.microsoft.com/office/2006/metadata/properties" ma:root="true" ma:fieldsID="87739a5b00920b3b074371a667b39c0c" ns2:_="" ns3:_="">
    <xsd:import namespace="6a6e946b-95a1-4a81-91ba-ab5b64290cd3"/>
    <xsd:import namespace="572a075d-764a-4bfd-85c4-302f385b9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e946b-95a1-4a81-91ba-ab5b64290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a075d-764a-4bfd-85c4-302f385b99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87d7c3-2d9b-4c23-8daa-eae8db667feb}" ma:internalName="TaxCatchAll" ma:showField="CatchAllData" ma:web="572a075d-764a-4bfd-85c4-302f385b9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1DFB38-649D-44F3-B1B8-1D67DEFA3EE3}"/>
</file>

<file path=customXml/itemProps2.xml><?xml version="1.0" encoding="utf-8"?>
<ds:datastoreItem xmlns:ds="http://schemas.openxmlformats.org/officeDocument/2006/customXml" ds:itemID="{D6E71E3E-E2D5-4348-AD36-939A4E2471D2}"/>
</file>

<file path=customXml/itemProps3.xml><?xml version="1.0" encoding="utf-8"?>
<ds:datastoreItem xmlns:ds="http://schemas.openxmlformats.org/officeDocument/2006/customXml" ds:itemID="{78F4B0A3-04BB-46D3-AFD2-9CAD14D7E1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Grisel de Oleo</dc:creator>
  <cp:keywords/>
  <dc:description/>
  <cp:lastModifiedBy/>
  <cp:revision/>
  <dcterms:created xsi:type="dcterms:W3CDTF">2023-01-23T14:05:10Z</dcterms:created>
  <dcterms:modified xsi:type="dcterms:W3CDTF">2025-04-02T19:04:48Z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0x01010021DBC3E797A86A4AB1B9DEF43424AFE2</vt:lpwstr>
  </property>
  <property fmtid="{D5CDD505-2E9C-101B-9397-08002B2CF9AE}" pid="3" name="MediaServiceImageTags">
    <vt:lpwstr/>
  </property>
</Properties>
</file>