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Documentos a Subir en el Portal\Scaner Nuevo\Financiero\INFORME TRIMESTRAL METAS FISICAS - FINANCIERAS\"/>
    </mc:Choice>
  </mc:AlternateContent>
  <xr:revisionPtr revIDLastSave="0" documentId="8_{6F4AF99E-D761-4048-B958-21BE93D0E8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C30" i="1"/>
  <c r="C15" i="1" l="1"/>
  <c r="C16" i="1" l="1"/>
  <c r="C14" i="1"/>
</calcChain>
</file>

<file path=xl/sharedStrings.xml><?xml version="1.0" encoding="utf-8"?>
<sst xmlns="http://schemas.openxmlformats.org/spreadsheetml/2006/main" count="71" uniqueCount="71">
  <si>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</si>
  <si>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</si>
  <si>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</si>
  <si>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</si>
  <si>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</si>
  <si>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</si>
  <si>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</si>
  <si>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</si>
  <si>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</si>
  <si>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</si>
  <si>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</si>
  <si>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</si>
  <si>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</si>
  <si>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</si>
  <si>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</si>
  <si>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</si>
  <si>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</si>
  <si>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</si>
  <si>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</si>
  <si>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</si>
  <si>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</si>
  <si>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</si>
  <si>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</si>
  <si>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</si>
  <si>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</si>
  <si>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</si>
  <si>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</si>
  <si>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</si>
  <si>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</si>
  <si>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</si>
  <si>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</si>
  <si>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</si>
  <si>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</si>
  <si>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</si>
  <si>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</si>
  <si>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</si>
  <si>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</si>
  <si>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</si>
  <si>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</si>
  <si>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</si>
  <si>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</si>
  <si>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</si>
  <si>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</si>
  <si>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</si>
  <si>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</si>
  <si>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</si>
  <si>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</si>
  <si>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0031</t>
  </si>
  <si>
    <t>0201</t>
  </si>
  <si>
    <t>01</t>
  </si>
  <si>
    <t>Gestionar las necesidades comunicacionales del Presidente de la República Dominicana y sus funcionarios</t>
  </si>
  <si>
    <t>Ser la institución del Gobierno que fomente la democratización de la comunicación en el país, generando nuevos espacios de información y difusión con atributos de calidad, veracidad y cercanía a todos los ciudadanos</t>
  </si>
  <si>
    <t>1.1.1</t>
  </si>
  <si>
    <t>Sociedad dominicana en general</t>
  </si>
  <si>
    <t>25. Dirección de Comunicación y Publicidad</t>
  </si>
  <si>
    <t>03. Sociedad dominicana con información diaria de las ejecutorias de la presidencia a través de los medios de comunicación tradicionales</t>
  </si>
  <si>
    <t>Sociedad dominicana con información diaria de las ejecutorias de la presidencia a través de los medios de comunicación tradicionales</t>
  </si>
  <si>
    <t>[Estrategia, comunicación , publicidad y prensa Gubernamental]</t>
  </si>
  <si>
    <t>[Sociedad dominicana con información diaria de la ejecutorias del presidente de la República, a través de los medios de comunicación tradicionales]</t>
  </si>
  <si>
    <t>Comunicar a la población de todo el accionar del Presidente de la República, para así garantizar la transparencia de las ejecutorias del Estado, asi como también el uso eficiente del gasto y la inversión pública</t>
  </si>
  <si>
    <t>[]</t>
  </si>
  <si>
    <t>Vladimir Castro</t>
  </si>
  <si>
    <t>Departamento de Planificación y Desarrollo</t>
  </si>
  <si>
    <t>Preparado por:</t>
  </si>
  <si>
    <t>60 % de la sociedad con acceso a los medios de comunicación tradicionales sea informada de las actividades que realiza la Presidencia de la República</t>
  </si>
  <si>
    <t>Lineamiento para la ejecución presupuestaria 2022</t>
  </si>
  <si>
    <t>Programación Anual</t>
  </si>
  <si>
    <t xml:space="preserve"> Presupuesto ejecutado</t>
  </si>
  <si>
    <t xml:space="preserve">
1. Se proyectó impactar un 60% de la población para que la misma sea informada sobre las ejecutorias del Presidente; con la proyección presupuestaria estimada.             </t>
  </si>
  <si>
    <t>[N.A]</t>
  </si>
  <si>
    <t>Informe Ejecucion Trimestral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</si>
</sst>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166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7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3" xfId="0" applyFont="1" applyBorder="1" applyAlignment="1" applyProtection="1">
      <alignment vertical="top" wrapText="1"/>
      <protection locked="0"/>
    </xf>
    <xf numFmtId="0" fontId="17" fillId="0" borderId="34" xfId="0" applyFont="1" applyBorder="1" applyAlignment="1" applyProtection="1">
      <alignment vertical="top" wrapText="1"/>
      <protection locked="0"/>
    </xf>
    <xf numFmtId="165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3" fontId="17" fillId="0" borderId="28" xfId="1" applyFont="1" applyBorder="1" applyAlignment="1" applyProtection="1">
      <alignment vertical="center" wrapText="1"/>
      <protection locked="0"/>
    </xf>
    <xf numFmtId="0" fontId="23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Protection="1">
      <protection locked="0"/>
    </xf>
    <xf numFmtId="0" fontId="2" fillId="0" borderId="0" xfId="0" applyFont="1"/>
    <xf numFmtId="43" fontId="0" fillId="0" borderId="0" xfId="0" applyNumberFormat="1"/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18" xfId="0" applyFont="1" applyBorder="1" applyAlignment="1" applyProtection="1">
      <alignment horizontal="left" vertic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cion dat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>
      <calculatedColumnFormula>(11662697)*(0.6)</calculatedColumnFormula>
    </tableColumn>
    <tableColumn id="4" xr3:uid="{00000000-0010-0000-0000-000004000000}" name="Financiera_x000a_(B)" dataDxfId="6"/>
    <tableColumn id="9" xr3:uid="{00000000-0010-0000-0000-000009000000}" name="Física_x000a_(C)" dataDxfId="5">
      <calculatedColumnFormula>(6997618)*(0.15)</calculatedColumnFormula>
    </tableColumn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tabSelected="1" zoomScale="131" workbookViewId="0">
      <selection activeCell="B2" sqref="B2:C2"/>
    </sheetView>
  </sheetViews>
  <sheetFormatPr baseColWidth="10" defaultRowHeight="15" x14ac:dyDescent="0.25"/>
  <cols>
    <col min="1" max="1" width="18.140625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4"/>
      <c r="B1" s="75" t="s">
        <v>70</v>
      </c>
      <c r="C1" s="76"/>
      <c r="D1" s="76"/>
      <c r="E1" s="76"/>
      <c r="F1" s="76"/>
      <c r="G1" s="76"/>
      <c r="H1" s="76"/>
      <c r="I1" s="76"/>
      <c r="J1" s="77"/>
      <c r="K1" s="1"/>
    </row>
    <row r="2" spans="1:11" ht="21.75" thickBot="1" x14ac:dyDescent="0.3">
      <c r="A2" s="25"/>
      <c r="B2" s="78" t="s">
        <v>0</v>
      </c>
      <c r="C2" s="79"/>
      <c r="D2" s="78" t="s">
        <v>1</v>
      </c>
      <c r="E2" s="80"/>
      <c r="F2" s="80"/>
      <c r="G2" s="79"/>
      <c r="H2" s="81"/>
      <c r="I2" s="2" t="s">
        <v>2</v>
      </c>
      <c r="J2" s="3" t="s">
        <v>3</v>
      </c>
      <c r="K2" s="1"/>
    </row>
    <row r="3" spans="1:11" ht="21.75" thickBot="1" x14ac:dyDescent="0.3">
      <c r="A3" s="26"/>
      <c r="B3" s="82" t="s">
        <v>4</v>
      </c>
      <c r="C3" s="83"/>
      <c r="D3" s="82" t="s">
        <v>65</v>
      </c>
      <c r="E3" s="83"/>
      <c r="F3" s="83"/>
      <c r="G3" s="83"/>
      <c r="H3" s="84"/>
      <c r="I3" s="30"/>
      <c r="J3" s="31"/>
      <c r="K3" s="1"/>
    </row>
    <row r="4" spans="1:11" x14ac:dyDescent="0.25">
      <c r="A4" s="85"/>
      <c r="B4" s="86"/>
      <c r="C4" s="86"/>
      <c r="D4" s="87"/>
      <c r="E4" s="87"/>
      <c r="F4" s="87"/>
      <c r="G4" s="87"/>
      <c r="H4" s="87"/>
      <c r="I4" s="86"/>
      <c r="J4" s="88"/>
      <c r="K4" s="1"/>
    </row>
    <row r="5" spans="1:11" ht="3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4"/>
      <c r="K5" s="1"/>
    </row>
    <row r="6" spans="1:11" ht="15.75" x14ac:dyDescent="0.25">
      <c r="A6" s="37" t="s">
        <v>5</v>
      </c>
      <c r="B6" s="38"/>
      <c r="C6" s="38"/>
      <c r="D6" s="38"/>
      <c r="E6" s="38"/>
      <c r="F6" s="38"/>
      <c r="G6" s="38"/>
      <c r="H6" s="38"/>
      <c r="I6" s="38"/>
      <c r="J6" s="39"/>
      <c r="K6" s="1"/>
    </row>
    <row r="7" spans="1:11" ht="15.75" x14ac:dyDescent="0.25">
      <c r="A7" s="52" t="s">
        <v>6</v>
      </c>
      <c r="B7" s="53"/>
      <c r="C7" s="53"/>
      <c r="D7" s="53"/>
      <c r="E7" s="53"/>
      <c r="F7" s="53"/>
      <c r="G7" s="53"/>
      <c r="H7" s="53"/>
      <c r="I7" s="53"/>
      <c r="J7" s="54"/>
      <c r="K7" s="1"/>
    </row>
    <row r="8" spans="1:11" x14ac:dyDescent="0.25">
      <c r="A8" s="4" t="s">
        <v>7</v>
      </c>
      <c r="B8" s="47" t="s">
        <v>48</v>
      </c>
      <c r="C8" s="48"/>
      <c r="D8" s="48"/>
      <c r="E8" s="48"/>
      <c r="F8" s="48"/>
      <c r="G8" s="48"/>
      <c r="H8" s="48"/>
      <c r="I8" s="48"/>
      <c r="J8" s="49"/>
      <c r="K8" s="1"/>
    </row>
    <row r="9" spans="1:11" ht="15" customHeight="1" x14ac:dyDescent="0.25">
      <c r="A9" s="27" t="s">
        <v>35</v>
      </c>
      <c r="B9" s="47" t="s">
        <v>49</v>
      </c>
      <c r="C9" s="48"/>
      <c r="D9" s="48"/>
      <c r="E9" s="48"/>
      <c r="F9" s="48"/>
      <c r="G9" s="48"/>
      <c r="H9" s="48"/>
      <c r="I9" s="48"/>
      <c r="J9" s="49"/>
      <c r="K9" s="1"/>
    </row>
    <row r="10" spans="1:11" x14ac:dyDescent="0.25">
      <c r="A10" s="27" t="s">
        <v>36</v>
      </c>
      <c r="B10" s="47" t="s">
        <v>47</v>
      </c>
      <c r="C10" s="48"/>
      <c r="D10" s="48"/>
      <c r="E10" s="48"/>
      <c r="F10" s="48"/>
      <c r="G10" s="48"/>
      <c r="H10" s="48"/>
      <c r="I10" s="48"/>
      <c r="J10" s="49"/>
      <c r="K10" s="1"/>
    </row>
    <row r="11" spans="1:11" ht="31.5" customHeight="1" x14ac:dyDescent="0.25">
      <c r="A11" s="4" t="s">
        <v>8</v>
      </c>
      <c r="B11" s="89" t="s">
        <v>50</v>
      </c>
      <c r="C11" s="89"/>
      <c r="D11" s="89"/>
      <c r="E11" s="89"/>
      <c r="F11" s="89"/>
      <c r="G11" s="89"/>
      <c r="H11" s="89"/>
      <c r="I11" s="89"/>
      <c r="J11" s="90"/>
    </row>
    <row r="12" spans="1:11" ht="33" customHeight="1" x14ac:dyDescent="0.25">
      <c r="A12" s="4" t="s">
        <v>9</v>
      </c>
      <c r="B12" s="50" t="s">
        <v>51</v>
      </c>
      <c r="C12" s="50"/>
      <c r="D12" s="50"/>
      <c r="E12" s="50"/>
      <c r="F12" s="50"/>
      <c r="G12" s="50"/>
      <c r="H12" s="50"/>
      <c r="I12" s="50"/>
      <c r="J12" s="51"/>
    </row>
    <row r="13" spans="1:11" ht="15.75" x14ac:dyDescent="0.25">
      <c r="A13" s="37" t="s">
        <v>10</v>
      </c>
      <c r="B13" s="38"/>
      <c r="C13" s="38"/>
      <c r="D13" s="38"/>
      <c r="E13" s="38"/>
      <c r="F13" s="38"/>
      <c r="G13" s="38"/>
      <c r="H13" s="38"/>
      <c r="I13" s="38"/>
      <c r="J13" s="39"/>
    </row>
    <row r="14" spans="1:11" ht="27.75" customHeight="1" x14ac:dyDescent="0.25">
      <c r="A14" s="4" t="s">
        <v>11</v>
      </c>
      <c r="B14" s="28">
        <v>1</v>
      </c>
      <c r="C14" s="71" t="str">
        <f>IFERROR(VLOOKUP(B14,'[1]Validacion datos'!A2:B5,2,FALSE),"")</f>
        <v>DESARROLLO INSTITUCIONAL</v>
      </c>
      <c r="D14" s="71"/>
      <c r="E14" s="71"/>
      <c r="F14" s="71"/>
      <c r="G14" s="71"/>
      <c r="H14" s="71"/>
      <c r="I14" s="71"/>
      <c r="J14" s="71"/>
    </row>
    <row r="15" spans="1:11" ht="26.25" customHeight="1" x14ac:dyDescent="0.25">
      <c r="A15" s="4" t="s">
        <v>12</v>
      </c>
      <c r="B15" s="7">
        <v>1.1000000000000001</v>
      </c>
      <c r="C15" s="71" t="str">
        <f>IFERROR(VLOOKUP(B15,'[1]Validacion datos'!A8:B26,2,FALSE),"")</f>
        <v>Administración pública transparente, eficiente y orientada</v>
      </c>
      <c r="D15" s="71"/>
      <c r="E15" s="71"/>
      <c r="F15" s="71"/>
      <c r="G15" s="71"/>
      <c r="H15" s="71"/>
      <c r="I15" s="71"/>
      <c r="J15" s="71"/>
    </row>
    <row r="16" spans="1:11" ht="30" customHeight="1" x14ac:dyDescent="0.25">
      <c r="A16" s="4" t="s">
        <v>13</v>
      </c>
      <c r="B16" s="8" t="s">
        <v>52</v>
      </c>
      <c r="C16" s="70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70"/>
      <c r="E16" s="70"/>
      <c r="F16" s="70"/>
      <c r="G16" s="70"/>
      <c r="H16" s="70"/>
      <c r="I16" s="70"/>
      <c r="J16" s="70"/>
    </row>
    <row r="17" spans="1:12" ht="15.75" x14ac:dyDescent="0.25">
      <c r="A17" s="37" t="s">
        <v>14</v>
      </c>
      <c r="B17" s="38"/>
      <c r="C17" s="38"/>
      <c r="D17" s="38"/>
      <c r="E17" s="38"/>
      <c r="F17" s="38"/>
      <c r="G17" s="38"/>
      <c r="H17" s="38"/>
      <c r="I17" s="38"/>
      <c r="J17" s="39"/>
    </row>
    <row r="18" spans="1:12" ht="29.25" customHeight="1" x14ac:dyDescent="0.25">
      <c r="A18" s="4" t="s">
        <v>15</v>
      </c>
      <c r="B18" s="50" t="s">
        <v>54</v>
      </c>
      <c r="C18" s="50"/>
      <c r="D18" s="50"/>
      <c r="E18" s="50"/>
      <c r="F18" s="50"/>
      <c r="G18" s="50"/>
      <c r="H18" s="50"/>
      <c r="I18" s="50"/>
      <c r="J18" s="51"/>
    </row>
    <row r="19" spans="1:12" ht="33" customHeight="1" x14ac:dyDescent="0.25">
      <c r="A19" s="9" t="s">
        <v>16</v>
      </c>
      <c r="B19" s="50" t="s">
        <v>57</v>
      </c>
      <c r="C19" s="50"/>
      <c r="D19" s="50"/>
      <c r="E19" s="50"/>
      <c r="F19" s="50"/>
      <c r="G19" s="50"/>
      <c r="H19" s="50"/>
      <c r="I19" s="50"/>
      <c r="J19" s="51"/>
    </row>
    <row r="20" spans="1:12" ht="34.5" customHeight="1" x14ac:dyDescent="0.25">
      <c r="A20" s="9" t="s">
        <v>17</v>
      </c>
      <c r="B20" s="50" t="s">
        <v>53</v>
      </c>
      <c r="C20" s="50"/>
      <c r="D20" s="50"/>
      <c r="E20" s="50"/>
      <c r="F20" s="50"/>
      <c r="G20" s="50"/>
      <c r="H20" s="50"/>
      <c r="I20" s="50"/>
      <c r="J20" s="51"/>
    </row>
    <row r="21" spans="1:12" ht="35.25" customHeight="1" x14ac:dyDescent="0.25">
      <c r="A21" s="9" t="s">
        <v>37</v>
      </c>
      <c r="B21" s="50" t="s">
        <v>58</v>
      </c>
      <c r="C21" s="50"/>
      <c r="D21" s="50"/>
      <c r="E21" s="50"/>
      <c r="F21" s="50"/>
      <c r="G21" s="50"/>
      <c r="H21" s="50"/>
      <c r="I21" s="50"/>
      <c r="J21" s="51"/>
      <c r="K21" s="1"/>
    </row>
    <row r="22" spans="1:12" ht="15.75" x14ac:dyDescent="0.25">
      <c r="A22" s="37" t="s">
        <v>18</v>
      </c>
      <c r="B22" s="38"/>
      <c r="C22" s="38"/>
      <c r="D22" s="38"/>
      <c r="E22" s="38"/>
      <c r="F22" s="38"/>
      <c r="G22" s="38"/>
      <c r="H22" s="38"/>
      <c r="I22" s="38"/>
      <c r="J22" s="39"/>
    </row>
    <row r="23" spans="1:12" ht="15.75" x14ac:dyDescent="0.25">
      <c r="A23" s="52" t="s">
        <v>19</v>
      </c>
      <c r="B23" s="53"/>
      <c r="C23" s="53"/>
      <c r="D23" s="53"/>
      <c r="E23" s="53"/>
      <c r="F23" s="53"/>
      <c r="G23" s="53"/>
      <c r="H23" s="53"/>
      <c r="I23" s="53"/>
      <c r="J23" s="54"/>
      <c r="K23" s="1"/>
    </row>
    <row r="24" spans="1:12" ht="15" customHeight="1" x14ac:dyDescent="0.25">
      <c r="A24" s="65" t="s">
        <v>20</v>
      </c>
      <c r="B24" s="66"/>
      <c r="C24" s="67" t="s">
        <v>21</v>
      </c>
      <c r="D24" s="69"/>
      <c r="E24" s="69"/>
      <c r="F24" s="69" t="s">
        <v>22</v>
      </c>
      <c r="G24" s="69"/>
      <c r="H24" s="66"/>
      <c r="I24" s="67" t="s">
        <v>23</v>
      </c>
      <c r="J24" s="68"/>
    </row>
    <row r="25" spans="1:12" x14ac:dyDescent="0.25">
      <c r="A25" s="55">
        <v>350000000</v>
      </c>
      <c r="B25" s="56"/>
      <c r="C25" s="62">
        <v>350000000</v>
      </c>
      <c r="D25" s="63"/>
      <c r="E25" s="64"/>
      <c r="F25" s="62">
        <v>18531726.460000001</v>
      </c>
      <c r="G25" s="63"/>
      <c r="H25" s="64"/>
      <c r="I25" s="57">
        <v>5.2900000000000003E-2</v>
      </c>
      <c r="J25" s="58"/>
    </row>
    <row r="26" spans="1:12" ht="15.75" x14ac:dyDescent="0.25">
      <c r="A26" s="52"/>
      <c r="B26" s="53"/>
      <c r="C26" s="53"/>
      <c r="D26" s="53"/>
      <c r="E26" s="53"/>
      <c r="F26" s="53"/>
      <c r="G26" s="53"/>
      <c r="H26" s="53"/>
      <c r="I26" s="53"/>
      <c r="J26" s="54"/>
      <c r="K26" s="1"/>
    </row>
    <row r="27" spans="1:12" x14ac:dyDescent="0.25">
      <c r="A27" s="5"/>
      <c r="B27"/>
      <c r="C27" s="59" t="s">
        <v>46</v>
      </c>
      <c r="D27" s="60"/>
      <c r="E27" s="59" t="s">
        <v>66</v>
      </c>
      <c r="F27" s="60"/>
      <c r="G27" s="59" t="s">
        <v>67</v>
      </c>
      <c r="H27" s="59"/>
      <c r="I27" s="59" t="s">
        <v>24</v>
      </c>
      <c r="J27" s="61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40</v>
      </c>
      <c r="F28" s="11" t="s">
        <v>41</v>
      </c>
      <c r="G28" s="11" t="s">
        <v>42</v>
      </c>
      <c r="H28" s="11" t="s">
        <v>43</v>
      </c>
      <c r="I28" s="11" t="s">
        <v>44</v>
      </c>
      <c r="J28" s="12" t="s">
        <v>45</v>
      </c>
    </row>
    <row r="29" spans="1:12" ht="144" x14ac:dyDescent="0.25">
      <c r="A29" s="13" t="s">
        <v>56</v>
      </c>
      <c r="B29" s="14" t="s">
        <v>64</v>
      </c>
      <c r="C29" s="15">
        <v>60</v>
      </c>
      <c r="D29" s="15">
        <v>350000000</v>
      </c>
      <c r="E29" s="15">
        <v>60</v>
      </c>
      <c r="F29" s="15">
        <v>75718106</v>
      </c>
      <c r="G29" s="32"/>
      <c r="H29" s="15"/>
      <c r="I29" s="16"/>
      <c r="J29" s="17"/>
      <c r="L29" s="36"/>
    </row>
    <row r="30" spans="1:12" x14ac:dyDescent="0.25">
      <c r="A30" s="18"/>
      <c r="B30" s="19"/>
      <c r="C30" s="20">
        <f>(11662697)*(0.6)</f>
        <v>6997618.2000000002</v>
      </c>
      <c r="D30" s="21"/>
      <c r="E30" s="21">
        <f>(6997618)*(0.15)</f>
        <v>1049642.7</v>
      </c>
      <c r="F30" s="21"/>
      <c r="G30" s="22"/>
      <c r="H30" s="21"/>
      <c r="I30" s="16">
        <v>0.83330000000000004</v>
      </c>
      <c r="J30" s="17">
        <v>5.2900000000000003E-2</v>
      </c>
    </row>
    <row r="31" spans="1:12" ht="15.75" x14ac:dyDescent="0.25">
      <c r="A31" s="37" t="s">
        <v>27</v>
      </c>
      <c r="B31" s="38"/>
      <c r="C31" s="38"/>
      <c r="D31" s="38"/>
      <c r="E31" s="38"/>
      <c r="F31" s="38"/>
      <c r="G31" s="38"/>
      <c r="H31" s="38"/>
      <c r="I31" s="38"/>
      <c r="J31" s="39"/>
    </row>
    <row r="32" spans="1:12" ht="15.75" x14ac:dyDescent="0.25">
      <c r="A32" s="52" t="s">
        <v>28</v>
      </c>
      <c r="B32" s="53"/>
      <c r="C32" s="53"/>
      <c r="D32" s="53"/>
      <c r="E32" s="53"/>
      <c r="F32" s="53"/>
      <c r="G32" s="53"/>
      <c r="H32" s="53"/>
      <c r="I32" s="53"/>
      <c r="J32" s="54"/>
      <c r="K32" s="1"/>
    </row>
    <row r="33" spans="1:11" x14ac:dyDescent="0.25">
      <c r="A33" s="23" t="s">
        <v>29</v>
      </c>
      <c r="B33" s="50" t="s">
        <v>55</v>
      </c>
      <c r="C33" s="50"/>
      <c r="D33" s="50"/>
      <c r="E33" s="50"/>
      <c r="F33" s="50"/>
      <c r="G33" s="50"/>
      <c r="H33" s="50"/>
      <c r="I33" s="50"/>
      <c r="J33" s="51"/>
    </row>
    <row r="34" spans="1:11" ht="30" x14ac:dyDescent="0.25">
      <c r="A34" s="23" t="s">
        <v>30</v>
      </c>
      <c r="B34" s="50" t="s">
        <v>59</v>
      </c>
      <c r="C34" s="50"/>
      <c r="D34" s="50"/>
      <c r="E34" s="50"/>
      <c r="F34" s="50"/>
      <c r="G34" s="50"/>
      <c r="H34" s="50"/>
      <c r="I34" s="50"/>
      <c r="J34" s="51"/>
    </row>
    <row r="35" spans="1:11" ht="85.5" customHeight="1" x14ac:dyDescent="0.25">
      <c r="A35" s="23" t="s">
        <v>31</v>
      </c>
      <c r="B35" s="50" t="s">
        <v>68</v>
      </c>
      <c r="C35" s="50"/>
      <c r="D35" s="50"/>
      <c r="E35" s="50"/>
      <c r="F35" s="50"/>
      <c r="G35" s="50"/>
      <c r="H35" s="50"/>
      <c r="I35" s="50"/>
      <c r="J35" s="51"/>
    </row>
    <row r="36" spans="1:11" ht="45" x14ac:dyDescent="0.25">
      <c r="A36" s="23" t="s">
        <v>32</v>
      </c>
      <c r="B36" s="50" t="s">
        <v>69</v>
      </c>
      <c r="C36" s="50"/>
      <c r="D36" s="50"/>
      <c r="E36" s="50"/>
      <c r="F36" s="50"/>
      <c r="G36" s="50"/>
      <c r="H36" s="50"/>
      <c r="I36" s="50"/>
      <c r="J36" s="51"/>
    </row>
    <row r="37" spans="1:11" ht="15.75" x14ac:dyDescent="0.25">
      <c r="A37" s="37" t="s">
        <v>33</v>
      </c>
      <c r="B37" s="38"/>
      <c r="C37" s="38"/>
      <c r="D37" s="38"/>
      <c r="E37" s="38"/>
      <c r="F37" s="38"/>
      <c r="G37" s="38"/>
      <c r="H37" s="38"/>
      <c r="I37" s="38"/>
      <c r="J37" s="39"/>
    </row>
    <row r="38" spans="1:11" ht="15.75" x14ac:dyDescent="0.25">
      <c r="A38" s="40" t="s">
        <v>34</v>
      </c>
      <c r="B38" s="41"/>
      <c r="C38" s="41"/>
      <c r="D38" s="41"/>
      <c r="E38" s="41"/>
      <c r="F38" s="41"/>
      <c r="G38" s="41"/>
      <c r="H38" s="41"/>
      <c r="I38" s="41"/>
      <c r="J38" s="42"/>
      <c r="K38" s="1"/>
    </row>
    <row r="39" spans="1:11" ht="27.75" customHeight="1" x14ac:dyDescent="0.25">
      <c r="A39" s="43" t="s">
        <v>60</v>
      </c>
      <c r="B39" s="44"/>
      <c r="C39" s="44"/>
      <c r="D39" s="44"/>
      <c r="E39" s="44"/>
      <c r="F39" s="44"/>
      <c r="G39" s="44"/>
      <c r="H39" s="44"/>
      <c r="I39" s="44"/>
      <c r="J39" s="45"/>
    </row>
    <row r="40" spans="1:11" ht="27.75" customHeight="1" x14ac:dyDescent="0.25">
      <c r="A40" s="29" t="s">
        <v>63</v>
      </c>
      <c r="B40" s="29"/>
      <c r="C40" s="29"/>
      <c r="D40" s="29"/>
      <c r="E40" s="29"/>
      <c r="F40" s="29"/>
      <c r="G40" s="29"/>
      <c r="H40" s="29"/>
      <c r="I40" s="29"/>
      <c r="J40" s="29"/>
    </row>
    <row r="41" spans="1:11" s="35" customFormat="1" ht="27.75" customHeight="1" x14ac:dyDescent="0.25">
      <c r="A41" s="33" t="s">
        <v>61</v>
      </c>
      <c r="B41" s="33"/>
      <c r="C41" s="33"/>
      <c r="D41" s="33"/>
      <c r="E41" s="33"/>
      <c r="F41" s="33"/>
      <c r="G41" s="33"/>
      <c r="H41" s="33"/>
      <c r="I41" s="33"/>
      <c r="J41" s="33"/>
      <c r="K41" s="34"/>
    </row>
    <row r="42" spans="1:11" ht="30.75" customHeight="1" x14ac:dyDescent="0.25">
      <c r="A42" s="46" t="s">
        <v>62</v>
      </c>
      <c r="B42" s="46"/>
      <c r="C42" s="46"/>
      <c r="D42" s="46"/>
      <c r="E42" s="46"/>
      <c r="F42" s="46"/>
      <c r="G42" s="46"/>
      <c r="H42" s="46"/>
      <c r="I42" s="46"/>
      <c r="J42" s="46"/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2:J42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2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E29:F30 F28" xr:uid="{00000000-0002-0000-0000-000002000000}"/>
    <dataValidation allowBlank="1" showInputMessage="1" showErrorMessage="1" prompt="Meta anual del indicador" sqref="C28:C30 E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1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Dra. Ysabel Diaz</cp:lastModifiedBy>
  <cp:lastPrinted>2022-04-13T16:34:22Z</cp:lastPrinted>
  <dcterms:created xsi:type="dcterms:W3CDTF">2021-03-22T15:50:10Z</dcterms:created>
  <dcterms:modified xsi:type="dcterms:W3CDTF">2022-06-17T17:14:57Z</dcterms:modified>
</cp:coreProperties>
</file>