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always" defaultThemeVersion="166925"/>
  <mc:AlternateContent xmlns:mc="http://schemas.openxmlformats.org/markup-compatibility/2006">
    <mc:Choice Requires="x15">
      <x15ac:absPath xmlns:x15ac="http://schemas.microsoft.com/office/spreadsheetml/2010/11/ac" url="https://deprensadelpresidente.sharepoint.com/sites/PLANIFICACIONYDESARROLLO/Documentos compartidos/Formulación y Monitoreo/Ejecución Físico Financiera/Informes de ejecución físico financiera/2024/Informes trimestrales/"/>
    </mc:Choice>
  </mc:AlternateContent>
  <xr:revisionPtr revIDLastSave="210" documentId="8_{B0321135-0CED-47EE-A288-7E7CCB756998}" xr6:coauthVersionLast="47" xr6:coauthVersionMax="47" xr10:uidLastSave="{DA9AE15A-8423-4A0E-9A26-F8D3C1D3DCD6}"/>
  <bookViews>
    <workbookView xWindow="-120" yWindow="-120" windowWidth="20730" windowHeight="11040" xr2:uid="{00000000-000D-0000-FFFF-FFFF00000000}"/>
  </bookViews>
  <sheets>
    <sheet name="Informe de ejecución" sheetId="4"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4" l="1"/>
  <c r="J29" i="4"/>
  <c r="I25" i="4"/>
  <c r="C16" i="4"/>
  <c r="C15" i="4"/>
  <c r="C14" i="4"/>
</calcChain>
</file>

<file path=xl/sharedStrings.xml><?xml version="1.0" encoding="utf-8"?>
<sst xmlns="http://schemas.openxmlformats.org/spreadsheetml/2006/main" count="71" uniqueCount="70">
  <si>
    <t>Código</t>
  </si>
  <si>
    <t>Documento Relacionado</t>
  </si>
  <si>
    <t>Fecha Versión</t>
  </si>
  <si>
    <t>Versión</t>
  </si>
  <si>
    <t>DEC-FOR013</t>
  </si>
  <si>
    <t>I -Información Instituciónal</t>
  </si>
  <si>
    <t>I.I - Completar los datos requeridos sobre la institución</t>
  </si>
  <si>
    <t>Capítulo</t>
  </si>
  <si>
    <t>0201 - Presidencia de la República</t>
  </si>
  <si>
    <t>Subcapítulo</t>
  </si>
  <si>
    <t>01 - Ministerio Administrativo de la Presidencia</t>
  </si>
  <si>
    <t>Unidad Ejecutora</t>
  </si>
  <si>
    <t>0031 - Dirección de Prensa del Presidente</t>
  </si>
  <si>
    <t>Misión</t>
  </si>
  <si>
    <t>Garantizar la divulgación de información creíble y oportuna, mediante notas de prensa y materiales audiovisuales, tanto a medios nacionales e internacionales, como a la población en general, sobre las ejecutorias del Presidente de la República y sus funcionarios.</t>
  </si>
  <si>
    <t>Visión</t>
  </si>
  <si>
    <t xml:space="preserve">Convertir la Dirección de Prensa del Presidente en una efectiva, ágil y moderna fuente de información precisa, oportuna y confiable que permita a los ciudadanos empoderarse de cualquier tipo de información generada por el Estado y su administración pública. </t>
  </si>
  <si>
    <t>II. Contribución a la Estrategia Nacional de Desarrollo</t>
  </si>
  <si>
    <t>Eje estratégico:</t>
  </si>
  <si>
    <t>Objetivo general:</t>
  </si>
  <si>
    <t>Objetivo(s) específico(s):</t>
  </si>
  <si>
    <t>1.1.1</t>
  </si>
  <si>
    <t>III. Información del Programa</t>
  </si>
  <si>
    <t>Nombre:</t>
  </si>
  <si>
    <t>25. Dirección de Comunicación y Publicidad</t>
  </si>
  <si>
    <t>Descripción:</t>
  </si>
  <si>
    <t>Estrategia, comunicación , publicidad y prensa Gubernamental</t>
  </si>
  <si>
    <r>
      <t>Beneficiarios:</t>
    </r>
    <r>
      <rPr>
        <sz val="12"/>
        <color rgb="FF000000"/>
        <rFont val="Century Gothic"/>
        <family val="2"/>
      </rPr>
      <t xml:space="preserve"> </t>
    </r>
  </si>
  <si>
    <t>Sociedad dominicana en general</t>
  </si>
  <si>
    <t>Resultado Asociado:</t>
  </si>
  <si>
    <t>7704-Sociedad con información de las ejecutorias del Presidente y sus funcionarios, a través de los medios tradicionales y/o alternativos de comunicación</t>
  </si>
  <si>
    <t>IV. Formulación y Ejecución Física-Financiera</t>
  </si>
  <si>
    <t>IV.I - Desempeño financiero</t>
  </si>
  <si>
    <t>Presupuesto Inicial</t>
  </si>
  <si>
    <t>Presupuesto Vigente</t>
  </si>
  <si>
    <t>Presupuesto Ejecutado</t>
  </si>
  <si>
    <t>Porcentaje de Ejecución (ejecutado/vigente)</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</si>
  <si>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</si>
  <si>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</si>
  <si>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</si>
  <si>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</si>
  <si>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</si>
  <si>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</si>
  <si>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</si>
  <si>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</si>
  <si>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</si>
  <si>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</si>
  <si>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</si>
  <si>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</si>
  <si>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</si>
  <si>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</si>
  <si>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Cantidad de colocaciones en medios tradicionales y/o alternativos de comunicación</t>
  </si>
  <si>
    <t>.</t>
  </si>
  <si>
    <t>V. Análisis de los Logros y Desviaciones</t>
  </si>
  <si>
    <t>V.I - Información de Logros y Desviaciones por Producto</t>
  </si>
  <si>
    <t xml:space="preserve">Producto: </t>
  </si>
  <si>
    <t>03-Sociedad con información de las ejecutorias del Presidente y sus funcionarios, a través de los medios tradicionales y/o alternativos de comunicación</t>
  </si>
  <si>
    <t xml:space="preserve">Descripción del producto: </t>
  </si>
  <si>
    <t>Comunicar a la población las metas, avances y logros en obras y acciones del Presidente y sus funcionarios, para ganrantizar la transparencia de las ejecutorias del Estado,así como también el uso de los recursos financieros y la inversión pública</t>
  </si>
  <si>
    <t>Logros alcanzados:</t>
  </si>
  <si>
    <t>Durante el tercer trimestre de 2024, la Dirección de Prensa del Presidente presenta una ejecución de 182 colocaciones en medios tradicionales y/o alternativos de comunicación con un presupuesto de  RD$ 139.566.184,092.</t>
  </si>
  <si>
    <t>Causas y justificación del desvío:</t>
  </si>
  <si>
    <t>El desvío del producto físico de un 17% se debe a que se había proyectado una ejecución de colocaciones de dos meses pero para cumplir con el cierre de los procesos financieros se tuvo que realizar en 45 días, se distribuyesen los montos en más colocaciones para poder cumplir con la difusión adecuada de la información.</t>
  </si>
  <si>
    <t xml:space="preserve">, </t>
  </si>
  <si>
    <t xml:space="preserve">VI. I - De acuerdo a los eventos presentados durante la ejecución del producto, ¿qué aspecto puede mejorarse? </t>
  </si>
  <si>
    <t>Elaborar un calendario con las fechas que puedan afectar los procesos de publicidad para programar de una manera más precisa.</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</si>
  <si>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</si>
  <si>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Elaborado por:</t>
  </si>
  <si>
    <t>Encargado División de Formulación, Monitoreo y Evaluación de Planes, Programas y Proyectos</t>
  </si>
  <si>
    <t>Informe de Evaluación Trimestral de las Metas Físicas-Financieras Trimestre Ocubre-Diciembre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</si>
</sst>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
    <numFmt numFmtId="166" formatCode="[$-10409]#,##0.00;\-#,##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sz val="10"/>
      <name val="Calibri"/>
      <family val="2"/>
    </font>
    <font>
      <b/>
      <sz val="10"/>
      <name val="Calibri"/>
      <family val="2"/>
    </font>
    <font>
      <i/>
      <sz val="10"/>
      <color theme="1"/>
      <name val="Calibri"/>
      <family val="2"/>
      <scheme val="minor"/>
    </font>
    <font>
      <i/>
      <sz val="11"/>
      <color theme="1"/>
      <name val="Calibri"/>
      <family val="2"/>
      <scheme val="minor"/>
    </font>
    <font>
      <i/>
      <sz val="11"/>
      <name val="Calibri"/>
      <family val="2"/>
      <scheme val="minor"/>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FFFFFF"/>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2" tint="-9.9978637043366805E-2"/>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style="thin">
        <color theme="2" tint="-9.9978637043366805E-2"/>
      </left>
      <right style="thin">
        <color theme="2" tint="-9.9978637043366805E-2"/>
      </right>
      <top style="thin">
        <color theme="0" tint="-0.34998626667073579"/>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95">
    <xf numFmtId="0" fontId="0" fillId="0" borderId="0" xfId="0"/>
    <xf numFmtId="0" fontId="0" fillId="0" borderId="0" xfId="0" applyProtection="1">
      <protection locked="0"/>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9" fillId="0" borderId="16" xfId="0" applyFont="1" applyBorder="1" applyAlignment="1">
      <alignment vertical="center"/>
    </xf>
    <xf numFmtId="0" fontId="11" fillId="0" borderId="0" xfId="0" applyFont="1" applyProtection="1">
      <protection locked="0"/>
    </xf>
    <xf numFmtId="0" fontId="10" fillId="6" borderId="18" xfId="0" applyFont="1" applyFill="1" applyBorder="1" applyAlignment="1">
      <alignment horizontal="center" vertical="center"/>
    </xf>
    <xf numFmtId="0" fontId="9" fillId="0" borderId="16" xfId="0" applyFont="1" applyBorder="1" applyAlignment="1">
      <alignment vertical="center" wrapText="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6" fillId="0" borderId="27" xfId="0" applyFont="1" applyBorder="1" applyAlignment="1" applyProtection="1">
      <alignment vertical="top" wrapText="1"/>
      <protection locked="0"/>
    </xf>
    <xf numFmtId="10" fontId="16" fillId="7" borderId="27" xfId="2" applyNumberFormat="1" applyFont="1" applyFill="1" applyBorder="1" applyAlignment="1" applyProtection="1">
      <alignment horizontal="center" vertical="center" wrapText="1" readingOrder="1"/>
      <protection locked="0"/>
    </xf>
    <xf numFmtId="0" fontId="9" fillId="0" borderId="16" xfId="0" applyFont="1" applyBorder="1" applyAlignment="1" applyProtection="1">
      <alignment vertical="center" wrapText="1"/>
      <protection locked="0"/>
    </xf>
    <xf numFmtId="0" fontId="2" fillId="0" borderId="16" xfId="0" applyFont="1" applyBorder="1"/>
    <xf numFmtId="0" fontId="10" fillId="6" borderId="18" xfId="0" applyFont="1" applyFill="1" applyBorder="1" applyAlignment="1">
      <alignment horizontal="center" vertical="center" wrapText="1"/>
    </xf>
    <xf numFmtId="0" fontId="20" fillId="0" borderId="0" xfId="0" applyFont="1" applyAlignment="1" applyProtection="1">
      <alignment horizontal="left" vertical="center" wrapText="1"/>
      <protection locked="0"/>
    </xf>
    <xf numFmtId="164" fontId="6" fillId="0" borderId="11" xfId="0" applyNumberFormat="1" applyFont="1" applyBorder="1" applyAlignment="1">
      <alignment horizontal="center" vertical="center" wrapText="1"/>
    </xf>
    <xf numFmtId="0" fontId="6" fillId="0" borderId="12" xfId="0" applyFont="1" applyBorder="1" applyAlignment="1">
      <alignment horizontal="center" vertical="center" wrapText="1"/>
    </xf>
    <xf numFmtId="165" fontId="16" fillId="0" borderId="27" xfId="0" applyNumberFormat="1" applyFont="1" applyBorder="1" applyAlignment="1" applyProtection="1">
      <alignment horizontal="center" vertical="center" wrapText="1"/>
      <protection locked="0"/>
    </xf>
    <xf numFmtId="166" fontId="16" fillId="0" borderId="27" xfId="0" applyNumberFormat="1" applyFont="1" applyBorder="1" applyAlignment="1" applyProtection="1">
      <alignment horizontal="center" vertical="center" wrapText="1" readingOrder="1"/>
      <protection locked="0"/>
    </xf>
    <xf numFmtId="0" fontId="11" fillId="0" borderId="0" xfId="0" applyFont="1" applyAlignment="1" applyProtection="1">
      <alignment vertical="center"/>
      <protection locked="0"/>
    </xf>
    <xf numFmtId="0" fontId="0" fillId="0" borderId="0" xfId="0" applyAlignment="1">
      <alignment vertical="center"/>
    </xf>
    <xf numFmtId="0" fontId="10" fillId="6" borderId="18" xfId="0" applyFont="1" applyFill="1" applyBorder="1" applyAlignment="1" applyProtection="1">
      <alignment horizontal="center" vertical="center" wrapText="1"/>
      <protection locked="0"/>
    </xf>
    <xf numFmtId="0" fontId="0" fillId="6" borderId="16" xfId="0" applyFill="1" applyBorder="1"/>
    <xf numFmtId="0" fontId="0" fillId="6" borderId="0" xfId="0" applyFill="1"/>
    <xf numFmtId="0" fontId="13" fillId="0" borderId="0" xfId="0" applyFont="1" applyAlignment="1" applyProtection="1">
      <alignment vertical="center"/>
      <protection locked="0"/>
    </xf>
    <xf numFmtId="165" fontId="16" fillId="0" borderId="24" xfId="0" applyNumberFormat="1" applyFont="1" applyBorder="1" applyAlignment="1" applyProtection="1">
      <alignment horizontal="center" vertical="center" wrapText="1" readingOrder="1"/>
      <protection locked="0"/>
    </xf>
    <xf numFmtId="0" fontId="20" fillId="0" borderId="0" xfId="0" applyFont="1" applyAlignment="1" applyProtection="1">
      <alignment vertical="center" wrapText="1"/>
      <protection locked="0"/>
    </xf>
    <xf numFmtId="39" fontId="16" fillId="0" borderId="39" xfId="3" applyNumberFormat="1" applyFont="1" applyFill="1" applyBorder="1" applyAlignment="1" applyProtection="1">
      <alignment horizontal="center" vertical="center" wrapText="1" readingOrder="1"/>
      <protection locked="0"/>
    </xf>
    <xf numFmtId="39" fontId="16" fillId="0" borderId="41" xfId="3" applyNumberFormat="1" applyFont="1" applyFill="1" applyBorder="1" applyAlignment="1" applyProtection="1">
      <alignment horizontal="center" vertical="center" wrapText="1" readingOrder="1"/>
      <protection locked="0"/>
    </xf>
    <xf numFmtId="0" fontId="2" fillId="0" borderId="0" xfId="0" applyFont="1" applyAlignment="1">
      <alignment vertical="center"/>
    </xf>
    <xf numFmtId="4" fontId="0" fillId="0" borderId="0" xfId="0" applyNumberFormat="1"/>
    <xf numFmtId="37" fontId="16" fillId="0" borderId="40" xfId="3" applyNumberFormat="1" applyFont="1" applyFill="1" applyBorder="1" applyAlignment="1" applyProtection="1">
      <alignment horizontal="center" vertical="center" wrapText="1" readingOrder="1"/>
      <protection locked="0"/>
    </xf>
    <xf numFmtId="0" fontId="20" fillId="6" borderId="21" xfId="0" applyFont="1" applyFill="1" applyBorder="1" applyAlignment="1">
      <alignment horizontal="center" vertical="center" wrapText="1"/>
    </xf>
    <xf numFmtId="0" fontId="0" fillId="3" borderId="16" xfId="0" applyFill="1" applyBorder="1" applyAlignment="1">
      <alignment horizontal="center"/>
    </xf>
    <xf numFmtId="0" fontId="0" fillId="3" borderId="0" xfId="0" applyFill="1" applyAlignment="1">
      <alignment horizontal="center"/>
    </xf>
    <xf numFmtId="0" fontId="0" fillId="3" borderId="17" xfId="0" applyFill="1" applyBorder="1" applyAlignment="1">
      <alignment horizontal="center"/>
    </xf>
    <xf numFmtId="0" fontId="7" fillId="4" borderId="16" xfId="0" applyFont="1" applyFill="1" applyBorder="1" applyAlignment="1">
      <alignment horizontal="left" vertical="center"/>
    </xf>
    <xf numFmtId="0" fontId="7" fillId="4" borderId="0" xfId="0" applyFont="1" applyFill="1" applyAlignment="1">
      <alignment horizontal="left" vertical="center"/>
    </xf>
    <xf numFmtId="0" fontId="7" fillId="4" borderId="17" xfId="0" applyFont="1" applyFill="1" applyBorder="1" applyAlignment="1">
      <alignment horizontal="left" vertical="center"/>
    </xf>
    <xf numFmtId="0" fontId="8" fillId="5" borderId="16" xfId="0" applyFont="1" applyFill="1" applyBorder="1" applyAlignment="1">
      <alignment horizontal="left" vertical="center"/>
    </xf>
    <xf numFmtId="0" fontId="8" fillId="5" borderId="0" xfId="0" applyFont="1" applyFill="1" applyAlignment="1">
      <alignment horizontal="left" vertical="center"/>
    </xf>
    <xf numFmtId="0" fontId="8" fillId="5" borderId="17" xfId="0" applyFont="1" applyFill="1" applyBorder="1" applyAlignment="1">
      <alignment horizontal="left" vertical="center"/>
    </xf>
    <xf numFmtId="49" fontId="19" fillId="0" borderId="18" xfId="0" quotePrefix="1" applyNumberFormat="1" applyFont="1" applyBorder="1" applyAlignment="1" applyProtection="1">
      <alignment horizontal="left" vertical="center" wrapText="1"/>
      <protection locked="0"/>
    </xf>
    <xf numFmtId="49" fontId="19" fillId="0" borderId="19" xfId="0" quotePrefix="1" applyNumberFormat="1" applyFont="1" applyBorder="1" applyAlignment="1" applyProtection="1">
      <alignment horizontal="left" vertical="center" wrapText="1"/>
      <protection locked="0"/>
    </xf>
    <xf numFmtId="49" fontId="19" fillId="0" borderId="20" xfId="0" quotePrefix="1" applyNumberFormat="1" applyFont="1" applyBorder="1" applyAlignment="1" applyProtection="1">
      <alignment horizontal="left" vertical="center" wrapText="1"/>
      <protection locked="0"/>
    </xf>
    <xf numFmtId="0" fontId="20" fillId="0" borderId="21" xfId="0" applyFont="1" applyBorder="1" applyAlignment="1" applyProtection="1">
      <alignment horizontal="left" vertical="center" wrapText="1"/>
      <protection locked="0"/>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5" xfId="0"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9" borderId="36" xfId="0" applyFont="1" applyFill="1" applyBorder="1" applyAlignment="1">
      <alignment horizontal="center" vertical="top" wrapText="1"/>
    </xf>
    <xf numFmtId="0" fontId="3" fillId="9" borderId="37" xfId="0" applyFont="1" applyFill="1" applyBorder="1" applyAlignment="1">
      <alignment horizontal="center" vertical="top" wrapText="1"/>
    </xf>
    <xf numFmtId="0" fontId="3" fillId="9" borderId="38" xfId="0" applyFont="1" applyFill="1" applyBorder="1" applyAlignment="1">
      <alignment horizontal="center" vertical="top" wrapText="1"/>
    </xf>
    <xf numFmtId="0" fontId="11" fillId="10" borderId="0" xfId="0" applyFont="1" applyFill="1" applyAlignment="1">
      <alignment horizontal="center" vertical="center" wrapText="1" readingOrder="1"/>
    </xf>
    <xf numFmtId="0" fontId="20" fillId="0" borderId="0" xfId="0" applyFont="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5"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1" fillId="0" borderId="0" xfId="0" applyFont="1" applyAlignment="1" applyProtection="1">
      <alignment horizontal="center"/>
      <protection locked="0"/>
    </xf>
    <xf numFmtId="0" fontId="8" fillId="5" borderId="16"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7" xfId="0" applyFont="1" applyFill="1" applyBorder="1" applyAlignment="1">
      <alignment horizontal="left" vertical="center" wrapText="1"/>
    </xf>
    <xf numFmtId="0" fontId="20" fillId="0" borderId="32" xfId="0" applyFont="1" applyBorder="1" applyAlignment="1" applyProtection="1">
      <alignment horizontal="left" vertical="center" wrapText="1"/>
      <protection locked="0"/>
    </xf>
    <xf numFmtId="0" fontId="20" fillId="0" borderId="33" xfId="0" applyFont="1" applyBorder="1" applyAlignment="1" applyProtection="1">
      <alignment horizontal="left" vertical="center" wrapText="1"/>
      <protection locked="0"/>
    </xf>
    <xf numFmtId="0" fontId="20" fillId="0" borderId="34" xfId="0" applyFont="1" applyBorder="1" applyAlignment="1" applyProtection="1">
      <alignment horizontal="left" vertical="center" wrapText="1"/>
      <protection locked="0"/>
    </xf>
    <xf numFmtId="0" fontId="17" fillId="0" borderId="0" xfId="0" applyFont="1" applyAlignment="1">
      <alignment horizontal="left" vertical="center" wrapText="1"/>
    </xf>
    <xf numFmtId="0" fontId="11" fillId="0" borderId="0" xfId="0" applyFont="1" applyAlignment="1" applyProtection="1">
      <alignment horizontal="center" vertical="center" wrapText="1"/>
      <protection locked="0"/>
    </xf>
    <xf numFmtId="0" fontId="13" fillId="0" borderId="33"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21" fillId="0" borderId="0" xfId="0" applyFont="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39" fontId="11" fillId="0" borderId="26" xfId="1" applyNumberFormat="1" applyFont="1" applyFill="1" applyBorder="1" applyAlignment="1" applyProtection="1">
      <alignment horizontal="center" vertical="center" wrapText="1" readingOrder="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39" fontId="11" fillId="0" borderId="35"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wrapText="1" readingOrder="1"/>
      <protection locked="0"/>
    </xf>
    <xf numFmtId="10" fontId="11" fillId="7" borderId="27" xfId="2" applyNumberFormat="1" applyFont="1" applyFill="1" applyBorder="1" applyAlignment="1" applyProtection="1">
      <alignment horizontal="center" vertical="center" wrapText="1" readingOrder="1"/>
    </xf>
    <xf numFmtId="10" fontId="11" fillId="7" borderId="28" xfId="2" applyNumberFormat="1" applyFont="1" applyFill="1" applyBorder="1" applyAlignment="1" applyProtection="1">
      <alignment horizontal="center" vertical="center" wrapText="1" readingOrder="1"/>
    </xf>
    <xf numFmtId="0" fontId="14" fillId="8" borderId="27" xfId="0" applyFont="1" applyFill="1" applyBorder="1" applyAlignment="1">
      <alignment horizontal="center" vertical="center" wrapText="1" readingOrder="1"/>
    </xf>
    <xf numFmtId="0" fontId="11" fillId="6" borderId="27" xfId="0" applyFont="1" applyFill="1" applyBorder="1" applyAlignment="1">
      <alignment vertical="top" wrapText="1"/>
    </xf>
    <xf numFmtId="0" fontId="11" fillId="6" borderId="28" xfId="0" applyFont="1" applyFill="1" applyBorder="1" applyAlignment="1">
      <alignment vertical="top" wrapText="1"/>
    </xf>
  </cellXfs>
  <cellStyles count="4">
    <cellStyle name="Millares" xfId="1" builtinId="3"/>
    <cellStyle name="Millares 2" xfId="3" xr:uid="{1255A2B6-BBD4-4E44-8DA7-FAD6D19EFD3D}"/>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sz val="9"/>
        <color auto="1"/>
        <name val="Calibri"/>
        <family val="2"/>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left style="thin">
          <color theme="2" tint="-9.9978637043366805E-2"/>
        </left>
        <right style="thin">
          <color theme="0" tint="-0.34998626667073579"/>
        </right>
        <top/>
        <bottom/>
        <vertical/>
        <horizontal/>
      </border>
      <protection locked="0" hidden="0"/>
    </dxf>
    <dxf>
      <font>
        <b val="0"/>
        <i val="0"/>
        <strike val="0"/>
        <condense val="0"/>
        <extend val="0"/>
        <outline val="0"/>
        <shadow val="0"/>
        <u val="none"/>
        <vertAlign val="baseline"/>
        <sz val="9"/>
        <color auto="1"/>
        <name val="Calibri"/>
        <family val="2"/>
        <scheme val="none"/>
      </font>
      <numFmt numFmtId="168" formatCode="#,##0;\-#,##0"/>
      <fill>
        <patternFill patternType="none">
          <fgColor indexed="64"/>
          <bgColor indexed="65"/>
        </patternFill>
      </fill>
      <alignment horizontal="center" vertical="center" textRotation="0" wrapText="1" indent="0" justifyLastLine="0" shrinkToFit="0" readingOrder="1"/>
      <border diagonalUp="0" diagonalDown="0">
        <left style="thin">
          <color theme="2"/>
        </left>
        <right style="thin">
          <color theme="2"/>
        </right>
        <top/>
        <bottom/>
        <vertical/>
        <horizontal/>
      </border>
      <protection locked="0" hidden="0"/>
    </dxf>
    <dxf>
      <font>
        <b val="0"/>
        <i val="0"/>
        <strike val="0"/>
        <condense val="0"/>
        <extend val="0"/>
        <outline val="0"/>
        <shadow val="0"/>
        <u val="none"/>
        <vertAlign val="baseline"/>
        <sz val="9"/>
        <color auto="1"/>
        <name val="Calibri"/>
        <family val="2"/>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left style="thin">
          <color theme="2" tint="-9.9978637043366805E-2"/>
        </left>
        <right style="thin">
          <color theme="2" tint="-9.9978637043366805E-2"/>
        </right>
        <top/>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59531</xdr:rowOff>
    </xdr:from>
    <xdr:to>
      <xdr:col>0</xdr:col>
      <xdr:colOff>1121173</xdr:colOff>
      <xdr:row>2</xdr:row>
      <xdr:rowOff>150244</xdr:rowOff>
    </xdr:to>
    <xdr:pic>
      <xdr:nvPicPr>
        <xdr:cNvPr id="3" name="Imagen 2">
          <a:extLst>
            <a:ext uri="{FF2B5EF4-FFF2-40B4-BE49-F238E27FC236}">
              <a16:creationId xmlns:a16="http://schemas.microsoft.com/office/drawing/2014/main" id="{E09D8D9C-CCA3-5A67-CAD8-C3627C1A8A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9531"/>
          <a:ext cx="1121173" cy="6349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B7016C1-968D-40EB-83B2-F8F33842DE5B}" name="Tabla134" displayName="Tabla134" ref="A28:J29" totalsRowShown="0" headerRowDxfId="14" dataDxfId="12" headerRowBorderDxfId="13" tableBorderDxfId="11" totalsRowBorderDxfId="10">
  <tableColumns count="10">
    <tableColumn id="1" xr3:uid="{A8B11266-7801-4D5B-908E-25B353C13B2A}" name="Producto" dataDxfId="9"/>
    <tableColumn id="2" xr3:uid="{FEDD191D-7894-4FD6-9FE8-900244B677EE}" name="Indicador" dataDxfId="8"/>
    <tableColumn id="3" xr3:uid="{D90A4137-1041-40E0-AC18-A3C24163F667}" name="Física_x000a_(A)" dataDxfId="7"/>
    <tableColumn id="4" xr3:uid="{01D99C6E-96DA-40B1-92F2-71795FABCE22}" name="Financiera_x000a_(B)" dataDxfId="6" dataCellStyle="Millares 2"/>
    <tableColumn id="9" xr3:uid="{0F6E3C37-0ED8-4344-B355-27C76FC3D8F4}" name="Física_x000a_(C)" dataDxfId="5" dataCellStyle="Millares 2"/>
    <tableColumn id="10" xr3:uid="{845B58F8-7346-4E18-B160-D14CDFA9DBAB}" name="Financiera_x000a_(D)" dataDxfId="4" dataCellStyle="Millares 2"/>
    <tableColumn id="5" xr3:uid="{9B065345-009A-4F9D-960D-1311AC2A476A}" name="Física _x000a_(E)" dataDxfId="3"/>
    <tableColumn id="6" xr3:uid="{DE19354E-F7E8-4B39-B26A-90F70C282B23}" name="Financiera _x000a_ (F)" dataDxfId="2"/>
    <tableColumn id="7" xr3:uid="{9564ACC0-1219-4024-B7BF-84C18414366A}" name="Física _x000a_(%)_x000a_ G=E/C" dataDxfId="1">
      <calculatedColumnFormula>IF(G29&gt;0,G29/E29,0)</calculatedColumnFormula>
    </tableColumn>
    <tableColumn id="8" xr3:uid="{668829E5-289A-41A5-A5B6-DD24D2FA021A}"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0BDF1-D7CB-4155-969B-C7BB5FA7A7EE}">
  <sheetPr>
    <pageSetUpPr fitToPage="1"/>
  </sheetPr>
  <dimension ref="A1:T44"/>
  <sheetViews>
    <sheetView tabSelected="1" topLeftCell="A11" zoomScale="98" zoomScaleNormal="98" workbookViewId="0">
      <selection activeCell="L14" sqref="L14"/>
    </sheetView>
  </sheetViews>
  <sheetFormatPr baseColWidth="10" defaultColWidth="11.42578125" defaultRowHeight="15" x14ac:dyDescent="0.25"/>
  <cols>
    <col min="1" max="1" width="20.7109375" style="5" customWidth="1"/>
    <col min="2" max="2" width="14" style="5" customWidth="1"/>
    <col min="3" max="3" width="10.7109375" style="5" customWidth="1"/>
    <col min="4" max="4" width="12.7109375" style="5" customWidth="1"/>
    <col min="5" max="5" width="10.42578125" style="5" customWidth="1"/>
    <col min="6" max="6" width="14.140625" style="5" customWidth="1"/>
    <col min="7" max="7" width="8.5703125" style="5" customWidth="1"/>
    <col min="8" max="8" width="13.140625" style="5" customWidth="1"/>
    <col min="9" max="9" width="10.42578125" style="5" customWidth="1"/>
    <col min="10" max="10" width="11" style="5" customWidth="1"/>
    <col min="11" max="11" width="11.42578125" style="5"/>
    <col min="13" max="13" width="13" customWidth="1"/>
    <col min="14" max="14" width="14" bestFit="1" customWidth="1"/>
  </cols>
  <sheetData>
    <row r="1" spans="1:11" ht="18" customHeight="1" x14ac:dyDescent="0.25">
      <c r="A1" s="61"/>
      <c r="B1" s="52" t="s">
        <v>69</v>
      </c>
      <c r="C1" s="53"/>
      <c r="D1" s="53"/>
      <c r="E1" s="53"/>
      <c r="F1" s="53"/>
      <c r="G1" s="53"/>
      <c r="H1" s="53"/>
      <c r="I1" s="53"/>
      <c r="J1" s="54"/>
      <c r="K1" s="1"/>
    </row>
    <row r="2" spans="1:11" ht="24.75" customHeight="1" thickBot="1" x14ac:dyDescent="0.3">
      <c r="A2" s="62"/>
      <c r="B2" s="55" t="s">
        <v>0</v>
      </c>
      <c r="C2" s="56"/>
      <c r="D2" s="55" t="s">
        <v>1</v>
      </c>
      <c r="E2" s="56"/>
      <c r="F2" s="56"/>
      <c r="G2" s="56"/>
      <c r="H2" s="57"/>
      <c r="I2" s="2" t="s">
        <v>2</v>
      </c>
      <c r="J2" s="3" t="s">
        <v>3</v>
      </c>
      <c r="K2" s="1"/>
    </row>
    <row r="3" spans="1:11" ht="21" customHeight="1" thickBot="1" x14ac:dyDescent="0.3">
      <c r="A3" s="63"/>
      <c r="B3" s="58" t="s">
        <v>4</v>
      </c>
      <c r="C3" s="59"/>
      <c r="D3" s="58"/>
      <c r="E3" s="59"/>
      <c r="F3" s="59"/>
      <c r="G3" s="59"/>
      <c r="H3" s="60"/>
      <c r="I3" s="17">
        <v>45020</v>
      </c>
      <c r="J3" s="18">
        <v>2019</v>
      </c>
      <c r="K3" s="1"/>
    </row>
    <row r="4" spans="1:11" ht="4.5" customHeight="1" x14ac:dyDescent="0.25">
      <c r="A4" s="48"/>
      <c r="B4" s="49"/>
      <c r="C4" s="49"/>
      <c r="D4" s="50"/>
      <c r="E4" s="50"/>
      <c r="F4" s="50"/>
      <c r="G4" s="50"/>
      <c r="H4" s="50"/>
      <c r="I4" s="49"/>
      <c r="J4" s="51"/>
      <c r="K4" s="1"/>
    </row>
    <row r="5" spans="1:11" ht="3" customHeight="1" x14ac:dyDescent="0.25">
      <c r="A5" s="35"/>
      <c r="B5" s="36"/>
      <c r="C5" s="36"/>
      <c r="D5" s="36"/>
      <c r="E5" s="36"/>
      <c r="F5" s="36"/>
      <c r="G5" s="36"/>
      <c r="H5" s="36"/>
      <c r="I5" s="36"/>
      <c r="J5" s="37"/>
      <c r="K5" s="1"/>
    </row>
    <row r="6" spans="1:11" ht="15.75" x14ac:dyDescent="0.25">
      <c r="A6" s="38" t="s">
        <v>5</v>
      </c>
      <c r="B6" s="39"/>
      <c r="C6" s="39"/>
      <c r="D6" s="39"/>
      <c r="E6" s="39"/>
      <c r="F6" s="39"/>
      <c r="G6" s="39"/>
      <c r="H6" s="39"/>
      <c r="I6" s="39"/>
      <c r="J6" s="40"/>
      <c r="K6" s="1"/>
    </row>
    <row r="7" spans="1:11" ht="15.75" x14ac:dyDescent="0.25">
      <c r="A7" s="41" t="s">
        <v>6</v>
      </c>
      <c r="B7" s="42"/>
      <c r="C7" s="42"/>
      <c r="D7" s="42"/>
      <c r="E7" s="42"/>
      <c r="F7" s="42"/>
      <c r="G7" s="42"/>
      <c r="H7" s="42"/>
      <c r="I7" s="42"/>
      <c r="J7" s="43"/>
      <c r="K7" s="1"/>
    </row>
    <row r="8" spans="1:11" x14ac:dyDescent="0.25">
      <c r="A8" s="4" t="s">
        <v>7</v>
      </c>
      <c r="B8" s="44" t="s">
        <v>8</v>
      </c>
      <c r="C8" s="45"/>
      <c r="D8" s="45"/>
      <c r="E8" s="45"/>
      <c r="F8" s="45"/>
      <c r="G8" s="45"/>
      <c r="H8" s="45"/>
      <c r="I8" s="45"/>
      <c r="J8" s="46"/>
      <c r="K8" s="1"/>
    </row>
    <row r="9" spans="1:11" ht="15" customHeight="1" x14ac:dyDescent="0.25">
      <c r="A9" s="14" t="s">
        <v>9</v>
      </c>
      <c r="B9" s="44" t="s">
        <v>10</v>
      </c>
      <c r="C9" s="45"/>
      <c r="D9" s="45"/>
      <c r="E9" s="45"/>
      <c r="F9" s="45"/>
      <c r="G9" s="45"/>
      <c r="H9" s="45"/>
      <c r="I9" s="45"/>
      <c r="J9" s="46"/>
      <c r="K9" s="1"/>
    </row>
    <row r="10" spans="1:11" x14ac:dyDescent="0.25">
      <c r="A10" s="14" t="s">
        <v>11</v>
      </c>
      <c r="B10" s="44" t="s">
        <v>12</v>
      </c>
      <c r="C10" s="45"/>
      <c r="D10" s="45"/>
      <c r="E10" s="45"/>
      <c r="F10" s="45"/>
      <c r="G10" s="45"/>
      <c r="H10" s="45"/>
      <c r="I10" s="45"/>
      <c r="J10" s="46"/>
      <c r="K10" s="1"/>
    </row>
    <row r="11" spans="1:11" ht="31.5" customHeight="1" x14ac:dyDescent="0.25">
      <c r="A11" s="4" t="s">
        <v>13</v>
      </c>
      <c r="B11" s="47" t="s">
        <v>14</v>
      </c>
      <c r="C11" s="47"/>
      <c r="D11" s="47"/>
      <c r="E11" s="47"/>
      <c r="F11" s="47"/>
      <c r="G11" s="47"/>
      <c r="H11" s="47"/>
      <c r="I11" s="47"/>
      <c r="J11" s="47"/>
    </row>
    <row r="12" spans="1:11" ht="47.25" customHeight="1" x14ac:dyDescent="0.25">
      <c r="A12" s="4" t="s">
        <v>15</v>
      </c>
      <c r="B12" s="47" t="s">
        <v>16</v>
      </c>
      <c r="C12" s="47"/>
      <c r="D12" s="47"/>
      <c r="E12" s="47"/>
      <c r="F12" s="47"/>
      <c r="G12" s="47"/>
      <c r="H12" s="47"/>
      <c r="I12" s="47"/>
      <c r="J12" s="47"/>
    </row>
    <row r="13" spans="1:11" ht="15.75" x14ac:dyDescent="0.25">
      <c r="A13" s="38" t="s">
        <v>17</v>
      </c>
      <c r="B13" s="39"/>
      <c r="C13" s="39"/>
      <c r="D13" s="39"/>
      <c r="E13" s="39"/>
      <c r="F13" s="39"/>
      <c r="G13" s="39"/>
      <c r="H13" s="39"/>
      <c r="I13" s="39"/>
      <c r="J13" s="40"/>
    </row>
    <row r="14" spans="1:11" ht="27.75" customHeight="1" x14ac:dyDescent="0.25">
      <c r="A14" s="4" t="s">
        <v>18</v>
      </c>
      <c r="B14" s="15">
        <v>1</v>
      </c>
      <c r="C14" s="34" t="str">
        <f>IFERROR(VLOOKUP(B14,'[1]Validacion datos'!A2:B5,2,FALSE),"")</f>
        <v>DESARROLLO INSTITUCIONAL</v>
      </c>
      <c r="D14" s="34"/>
      <c r="E14" s="34"/>
      <c r="F14" s="34"/>
      <c r="G14" s="34"/>
      <c r="H14" s="34"/>
      <c r="I14" s="34"/>
      <c r="J14" s="34"/>
    </row>
    <row r="15" spans="1:11" ht="26.25" customHeight="1" x14ac:dyDescent="0.25">
      <c r="A15" s="4" t="s">
        <v>19</v>
      </c>
      <c r="B15" s="6">
        <v>1.1000000000000001</v>
      </c>
      <c r="C15" s="34" t="str">
        <f>IFERROR(VLOOKUP(B15,'[1]Validacion datos'!A8:B26,2,FALSE),"")</f>
        <v>Administración pública transparente, eficiente y orientada</v>
      </c>
      <c r="D15" s="34"/>
      <c r="E15" s="34"/>
      <c r="F15" s="34"/>
      <c r="G15" s="34"/>
      <c r="H15" s="34"/>
      <c r="I15" s="34"/>
      <c r="J15" s="34"/>
    </row>
    <row r="16" spans="1:11" ht="30" customHeight="1" x14ac:dyDescent="0.25">
      <c r="A16" s="4" t="s">
        <v>20</v>
      </c>
      <c r="B16" s="23" t="s">
        <v>21</v>
      </c>
      <c r="C16" s="34"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34"/>
      <c r="E16" s="34"/>
      <c r="F16" s="34"/>
      <c r="G16" s="34"/>
      <c r="H16" s="34"/>
      <c r="I16" s="34"/>
      <c r="J16" s="34"/>
    </row>
    <row r="17" spans="1:14" ht="15.75" x14ac:dyDescent="0.25">
      <c r="A17" s="38" t="s">
        <v>22</v>
      </c>
      <c r="B17" s="39"/>
      <c r="C17" s="39"/>
      <c r="D17" s="39"/>
      <c r="E17" s="39"/>
      <c r="F17" s="39"/>
      <c r="G17" s="39"/>
      <c r="H17" s="39"/>
      <c r="I17" s="39"/>
      <c r="J17" s="40"/>
    </row>
    <row r="18" spans="1:14" ht="18.75" customHeight="1" x14ac:dyDescent="0.25">
      <c r="A18" s="4" t="s">
        <v>23</v>
      </c>
      <c r="B18" s="65" t="s">
        <v>24</v>
      </c>
      <c r="C18" s="65"/>
      <c r="D18" s="65"/>
      <c r="E18" s="65"/>
      <c r="F18" s="65"/>
      <c r="G18" s="65"/>
      <c r="H18" s="65"/>
      <c r="I18" s="65"/>
      <c r="J18" s="66"/>
    </row>
    <row r="19" spans="1:14" ht="14.25" customHeight="1" x14ac:dyDescent="0.25">
      <c r="A19" s="7" t="s">
        <v>25</v>
      </c>
      <c r="B19" s="65" t="s">
        <v>26</v>
      </c>
      <c r="C19" s="65"/>
      <c r="D19" s="65"/>
      <c r="E19" s="65"/>
      <c r="F19" s="65"/>
      <c r="G19" s="65"/>
      <c r="H19" s="65"/>
      <c r="I19" s="65"/>
      <c r="J19" s="66"/>
    </row>
    <row r="20" spans="1:14" ht="15" customHeight="1" x14ac:dyDescent="0.25">
      <c r="A20" s="7" t="s">
        <v>27</v>
      </c>
      <c r="B20" s="65" t="s">
        <v>28</v>
      </c>
      <c r="C20" s="65"/>
      <c r="D20" s="65"/>
      <c r="E20" s="65"/>
      <c r="F20" s="65"/>
      <c r="G20" s="65"/>
      <c r="H20" s="65"/>
      <c r="I20" s="65"/>
      <c r="J20" s="66"/>
    </row>
    <row r="21" spans="1:14" ht="35.25" customHeight="1" x14ac:dyDescent="0.25">
      <c r="A21" s="7" t="s">
        <v>29</v>
      </c>
      <c r="B21" s="65" t="s">
        <v>30</v>
      </c>
      <c r="C21" s="65"/>
      <c r="D21" s="65"/>
      <c r="E21" s="65"/>
      <c r="F21" s="65"/>
      <c r="G21" s="65"/>
      <c r="H21" s="65"/>
      <c r="I21" s="65"/>
      <c r="J21" s="66"/>
      <c r="K21" s="1"/>
    </row>
    <row r="22" spans="1:14" ht="15.75" x14ac:dyDescent="0.25">
      <c r="A22" s="38" t="s">
        <v>31</v>
      </c>
      <c r="B22" s="39"/>
      <c r="C22" s="39"/>
      <c r="D22" s="39"/>
      <c r="E22" s="39"/>
      <c r="F22" s="39"/>
      <c r="G22" s="39"/>
      <c r="H22" s="39"/>
      <c r="I22" s="39"/>
      <c r="J22" s="40"/>
    </row>
    <row r="23" spans="1:14" ht="15.75" x14ac:dyDescent="0.25">
      <c r="A23" s="41" t="s">
        <v>32</v>
      </c>
      <c r="B23" s="42"/>
      <c r="C23" s="42"/>
      <c r="D23" s="42"/>
      <c r="E23" s="42"/>
      <c r="F23" s="42"/>
      <c r="G23" s="42"/>
      <c r="H23" s="42"/>
      <c r="I23" s="42"/>
      <c r="J23" s="43"/>
      <c r="K23" s="1"/>
    </row>
    <row r="24" spans="1:14" ht="28.5" customHeight="1" x14ac:dyDescent="0.25">
      <c r="A24" s="67" t="s">
        <v>33</v>
      </c>
      <c r="B24" s="68"/>
      <c r="C24" s="69" t="s">
        <v>34</v>
      </c>
      <c r="D24" s="70"/>
      <c r="E24" s="70"/>
      <c r="F24" s="70" t="s">
        <v>35</v>
      </c>
      <c r="G24" s="70"/>
      <c r="H24" s="68"/>
      <c r="I24" s="69" t="s">
        <v>36</v>
      </c>
      <c r="J24" s="71"/>
      <c r="K24" s="64"/>
      <c r="L24" s="64"/>
      <c r="N24" s="32"/>
    </row>
    <row r="25" spans="1:14" x14ac:dyDescent="0.25">
      <c r="A25" s="85">
        <v>367852784</v>
      </c>
      <c r="B25" s="86"/>
      <c r="C25" s="87">
        <v>377852784</v>
      </c>
      <c r="D25" s="88"/>
      <c r="E25" s="89"/>
      <c r="F25" s="87">
        <v>373680867.94</v>
      </c>
      <c r="G25" s="88">
        <v>129544387.39</v>
      </c>
      <c r="H25" s="89">
        <v>129544387.39</v>
      </c>
      <c r="I25" s="90">
        <f>F25/C25</f>
        <v>0.98895888495028261</v>
      </c>
      <c r="J25" s="91"/>
    </row>
    <row r="26" spans="1:14" ht="15.75" x14ac:dyDescent="0.25">
      <c r="A26" s="41"/>
      <c r="B26" s="42"/>
      <c r="C26" s="42"/>
      <c r="D26" s="42"/>
      <c r="E26" s="42"/>
      <c r="F26" s="42"/>
      <c r="G26" s="42"/>
      <c r="H26" s="42"/>
      <c r="I26" s="42"/>
      <c r="J26" s="43"/>
      <c r="K26" s="1"/>
    </row>
    <row r="27" spans="1:14" x14ac:dyDescent="0.25">
      <c r="A27" s="24"/>
      <c r="B27" s="25"/>
      <c r="C27" s="92" t="s">
        <v>37</v>
      </c>
      <c r="D27" s="93"/>
      <c r="E27" s="92" t="s">
        <v>38</v>
      </c>
      <c r="F27" s="93"/>
      <c r="G27" s="92" t="s">
        <v>39</v>
      </c>
      <c r="H27" s="92"/>
      <c r="I27" s="92" t="s">
        <v>40</v>
      </c>
      <c r="J27" s="94"/>
    </row>
    <row r="28" spans="1:14" ht="38.25" x14ac:dyDescent="0.25">
      <c r="A28" s="8" t="s">
        <v>41</v>
      </c>
      <c r="B28" s="9" t="s">
        <v>42</v>
      </c>
      <c r="C28" s="9" t="s">
        <v>43</v>
      </c>
      <c r="D28" s="9" t="s">
        <v>44</v>
      </c>
      <c r="E28" s="9" t="s">
        <v>45</v>
      </c>
      <c r="F28" s="9" t="s">
        <v>46</v>
      </c>
      <c r="G28" s="9" t="s">
        <v>47</v>
      </c>
      <c r="H28" s="9" t="s">
        <v>48</v>
      </c>
      <c r="I28" s="9" t="s">
        <v>49</v>
      </c>
      <c r="J28" s="10" t="s">
        <v>50</v>
      </c>
    </row>
    <row r="29" spans="1:14" ht="96" x14ac:dyDescent="0.25">
      <c r="A29" s="11" t="s">
        <v>30</v>
      </c>
      <c r="B29" s="11" t="s">
        <v>51</v>
      </c>
      <c r="C29" s="27">
        <v>1287</v>
      </c>
      <c r="D29" s="30">
        <v>377852784</v>
      </c>
      <c r="E29" s="33">
        <v>155</v>
      </c>
      <c r="F29" s="29">
        <v>142735834.65000001</v>
      </c>
      <c r="G29" s="19">
        <v>182</v>
      </c>
      <c r="H29" s="20">
        <v>139566184.09</v>
      </c>
      <c r="I29" s="12">
        <f>IF(G29&gt;0,G29/E29,0)</f>
        <v>1.1741935483870967</v>
      </c>
      <c r="J29" s="12">
        <f>IF(H29&gt;0,H29/F29,0)</f>
        <v>0.97779358934095106</v>
      </c>
      <c r="K29" s="5" t="s">
        <v>52</v>
      </c>
    </row>
    <row r="30" spans="1:14" ht="15.75" x14ac:dyDescent="0.25">
      <c r="A30" s="38" t="s">
        <v>53</v>
      </c>
      <c r="B30" s="39"/>
      <c r="C30" s="39"/>
      <c r="D30" s="39"/>
      <c r="E30" s="39"/>
      <c r="F30" s="39"/>
      <c r="G30" s="39"/>
      <c r="H30" s="39"/>
      <c r="I30" s="39"/>
      <c r="J30" s="40"/>
    </row>
    <row r="31" spans="1:14" ht="15.75" x14ac:dyDescent="0.25">
      <c r="A31" s="41" t="s">
        <v>54</v>
      </c>
      <c r="B31" s="42"/>
      <c r="C31" s="42"/>
      <c r="D31" s="42"/>
      <c r="E31" s="42"/>
      <c r="F31" s="42"/>
      <c r="G31" s="42"/>
      <c r="H31" s="42"/>
      <c r="I31" s="42"/>
      <c r="J31" s="43"/>
      <c r="K31" s="1"/>
    </row>
    <row r="32" spans="1:14" ht="28.5" customHeight="1" x14ac:dyDescent="0.25">
      <c r="A32" s="13" t="s">
        <v>55</v>
      </c>
      <c r="B32" s="65" t="s">
        <v>56</v>
      </c>
      <c r="C32" s="65"/>
      <c r="D32" s="65"/>
      <c r="E32" s="65"/>
      <c r="F32" s="65"/>
      <c r="G32" s="65"/>
      <c r="H32" s="65"/>
      <c r="I32" s="65"/>
      <c r="J32" s="66"/>
    </row>
    <row r="33" spans="1:20" ht="28.5" customHeight="1" x14ac:dyDescent="0.25">
      <c r="A33" s="13" t="s">
        <v>57</v>
      </c>
      <c r="B33" s="65" t="s">
        <v>58</v>
      </c>
      <c r="C33" s="65"/>
      <c r="D33" s="65"/>
      <c r="E33" s="65"/>
      <c r="F33" s="65"/>
      <c r="G33" s="65"/>
      <c r="H33" s="65"/>
      <c r="I33" s="65"/>
      <c r="J33" s="66"/>
      <c r="M33" s="32"/>
    </row>
    <row r="34" spans="1:20" ht="63" customHeight="1" x14ac:dyDescent="0.25">
      <c r="A34" s="13" t="s">
        <v>59</v>
      </c>
      <c r="B34" s="83" t="s">
        <v>60</v>
      </c>
      <c r="C34" s="83"/>
      <c r="D34" s="83"/>
      <c r="E34" s="83"/>
      <c r="F34" s="83"/>
      <c r="G34" s="83"/>
      <c r="H34" s="83"/>
      <c r="I34" s="83"/>
      <c r="J34" s="84"/>
      <c r="L34" s="28"/>
      <c r="M34" s="28"/>
      <c r="N34" s="28"/>
      <c r="O34" s="28"/>
      <c r="P34" s="28"/>
      <c r="Q34" s="28"/>
      <c r="R34" s="28"/>
      <c r="S34" s="28"/>
      <c r="T34" s="28"/>
    </row>
    <row r="35" spans="1:20" ht="40.5" customHeight="1" x14ac:dyDescent="0.25">
      <c r="A35" s="13" t="s">
        <v>61</v>
      </c>
      <c r="B35" s="83" t="s">
        <v>62</v>
      </c>
      <c r="C35" s="83"/>
      <c r="D35" s="83"/>
      <c r="E35" s="83"/>
      <c r="F35" s="83"/>
      <c r="G35" s="83"/>
      <c r="H35" s="83"/>
      <c r="I35" s="83"/>
      <c r="J35" s="84"/>
    </row>
    <row r="36" spans="1:20" ht="15.75" x14ac:dyDescent="0.25">
      <c r="A36" s="38" t="s">
        <v>63</v>
      </c>
      <c r="B36" s="39"/>
      <c r="C36" s="39"/>
      <c r="D36" s="39"/>
      <c r="E36" s="39"/>
      <c r="F36" s="39"/>
      <c r="G36" s="39"/>
      <c r="H36" s="39"/>
      <c r="I36" s="39"/>
      <c r="J36" s="40"/>
    </row>
    <row r="37" spans="1:20" ht="15.75" x14ac:dyDescent="0.25">
      <c r="A37" s="73" t="s">
        <v>64</v>
      </c>
      <c r="B37" s="74"/>
      <c r="C37" s="74"/>
      <c r="D37" s="74"/>
      <c r="E37" s="74"/>
      <c r="F37" s="74"/>
      <c r="G37" s="74"/>
      <c r="H37" s="74"/>
      <c r="I37" s="74"/>
      <c r="J37" s="75"/>
      <c r="K37" s="1"/>
    </row>
    <row r="38" spans="1:20" ht="35.25" customHeight="1" x14ac:dyDescent="0.25">
      <c r="A38" s="76" t="s">
        <v>65</v>
      </c>
      <c r="B38" s="77"/>
      <c r="C38" s="77"/>
      <c r="D38" s="77"/>
      <c r="E38" s="77"/>
      <c r="F38" s="77"/>
      <c r="G38" s="77"/>
      <c r="H38" s="77"/>
      <c r="I38" s="77"/>
      <c r="J38" s="78"/>
    </row>
    <row r="39" spans="1:20" ht="8.25" hidden="1" customHeight="1" x14ac:dyDescent="0.25">
      <c r="A39" s="16"/>
      <c r="B39" s="16"/>
      <c r="C39" s="16"/>
      <c r="D39" s="16"/>
      <c r="E39" s="16"/>
      <c r="F39" s="16"/>
      <c r="G39" s="16"/>
      <c r="H39" s="16"/>
      <c r="I39" s="16"/>
      <c r="J39" s="16"/>
    </row>
    <row r="40" spans="1:20" hidden="1" x14ac:dyDescent="0.25">
      <c r="A40" s="79" t="s">
        <v>66</v>
      </c>
      <c r="B40" s="79"/>
      <c r="C40" s="79"/>
      <c r="D40" s="79"/>
      <c r="E40" s="79"/>
      <c r="F40" s="79"/>
      <c r="G40" s="79"/>
      <c r="H40" s="79"/>
      <c r="I40" s="79"/>
      <c r="J40" s="79"/>
    </row>
    <row r="41" spans="1:20" ht="14.25" customHeight="1" x14ac:dyDescent="0.25"/>
    <row r="42" spans="1:20" s="22" customFormat="1" ht="26.25" customHeight="1" x14ac:dyDescent="0.25">
      <c r="A42" s="26" t="s">
        <v>67</v>
      </c>
      <c r="B42" s="81"/>
      <c r="C42" s="81"/>
      <c r="D42" s="81"/>
      <c r="E42" s="81"/>
      <c r="F42" s="31"/>
      <c r="G42" s="82"/>
      <c r="H42" s="82"/>
      <c r="I42" s="82"/>
      <c r="J42" s="82"/>
      <c r="K42" s="21"/>
    </row>
    <row r="43" spans="1:20" ht="31.5" customHeight="1" x14ac:dyDescent="0.25">
      <c r="B43" s="80" t="s">
        <v>68</v>
      </c>
      <c r="C43" s="80"/>
      <c r="D43" s="80"/>
      <c r="E43" s="80"/>
      <c r="F43" s="26"/>
      <c r="G43" s="80"/>
      <c r="H43" s="80"/>
      <c r="I43" s="80"/>
      <c r="J43" s="80"/>
    </row>
    <row r="44" spans="1:20" x14ac:dyDescent="0.25">
      <c r="B44" s="72"/>
      <c r="C44" s="72"/>
    </row>
  </sheetData>
  <mergeCells count="55">
    <mergeCell ref="B35:J35"/>
    <mergeCell ref="A25:B25"/>
    <mergeCell ref="C25:E25"/>
    <mergeCell ref="F25:H25"/>
    <mergeCell ref="I25:J25"/>
    <mergeCell ref="A26:J26"/>
    <mergeCell ref="B33:J33"/>
    <mergeCell ref="B34:J34"/>
    <mergeCell ref="C27:D27"/>
    <mergeCell ref="E27:F27"/>
    <mergeCell ref="G27:H27"/>
    <mergeCell ref="I27:J27"/>
    <mergeCell ref="A30:J30"/>
    <mergeCell ref="A31:J31"/>
    <mergeCell ref="B32:J32"/>
    <mergeCell ref="B44:C44"/>
    <mergeCell ref="A36:J36"/>
    <mergeCell ref="A37:J37"/>
    <mergeCell ref="A38:J38"/>
    <mergeCell ref="A40:J40"/>
    <mergeCell ref="B43:E43"/>
    <mergeCell ref="G43:J43"/>
    <mergeCell ref="B42:E42"/>
    <mergeCell ref="G42:J42"/>
    <mergeCell ref="K24:L24"/>
    <mergeCell ref="A17:J17"/>
    <mergeCell ref="B18:J18"/>
    <mergeCell ref="B19:J19"/>
    <mergeCell ref="B20:J20"/>
    <mergeCell ref="B21:J21"/>
    <mergeCell ref="A22:J22"/>
    <mergeCell ref="A23:J23"/>
    <mergeCell ref="A24:B24"/>
    <mergeCell ref="C24:E24"/>
    <mergeCell ref="F24:H24"/>
    <mergeCell ref="I24:J24"/>
    <mergeCell ref="A4:J4"/>
    <mergeCell ref="B1:J1"/>
    <mergeCell ref="B2:C2"/>
    <mergeCell ref="D2:H2"/>
    <mergeCell ref="B3:C3"/>
    <mergeCell ref="D3:H3"/>
    <mergeCell ref="A1:A3"/>
    <mergeCell ref="C16:J16"/>
    <mergeCell ref="A5:J5"/>
    <mergeCell ref="A6:J6"/>
    <mergeCell ref="A7:J7"/>
    <mergeCell ref="B8:J8"/>
    <mergeCell ref="B9:J9"/>
    <mergeCell ref="B10:J10"/>
    <mergeCell ref="B11:J11"/>
    <mergeCell ref="B12:J12"/>
    <mergeCell ref="A13:J13"/>
    <mergeCell ref="C14:J14"/>
    <mergeCell ref="C15:J15"/>
  </mergeCells>
  <dataValidations count="16">
    <dataValidation allowBlank="1" showInputMessage="1" showErrorMessage="1" prompt="Monto ejecutado en el trimestre" sqref="H28:H29" xr:uid="{4145832F-5DB8-47A7-B945-A7A7A50F0F63}"/>
    <dataValidation allowBlank="1" showInputMessage="1" showErrorMessage="1" prompt="Meta alcanzada en el trimestre" sqref="G28:G29" xr:uid="{6853B4F7-D8D0-40AD-A32D-152C4CF558F2}"/>
    <dataValidation allowBlank="1" showInputMessage="1" showErrorMessage="1" prompt="Monto presupuestado para el producto" sqref="F28 D28" xr:uid="{F4FA239B-203B-4139-AA03-F97AF1962273}"/>
    <dataValidation allowBlank="1" showInputMessage="1" showErrorMessage="1" prompt="Meta anual del indicador" sqref="E28 C28:C29" xr:uid="{A328AB4F-9E6C-4071-AB25-A017A6CF5961}"/>
    <dataValidation allowBlank="1" showInputMessage="1" showErrorMessage="1" prompt="Nombre del indicador" sqref="B28:B29" xr:uid="{49486F36-BF0B-468C-9658-2698267DC7D3}"/>
    <dataValidation allowBlank="1" showInputMessage="1" showErrorMessage="1" prompt="Nombre de cada producto" sqref="A28" xr:uid="{EAAC5531-15CF-48AA-8D79-2AA79B0CA9B4}"/>
    <dataValidation allowBlank="1" showInputMessage="1" showErrorMessage="1" prompt="¿En qué consiste el programa?" sqref="B19:J19" xr:uid="{D61130D8-E152-412F-9B16-3C5ED9B0F36C}"/>
    <dataValidation allowBlank="1" showInputMessage="1" showErrorMessage="1" prompt="Presupuesto del programa" sqref="A25:C25 F25 D29:F29" xr:uid="{3FABE56B-BFCB-4E31-8043-6DA8BC8E471D}"/>
    <dataValidation allowBlank="1" showInputMessage="1" showErrorMessage="1" prompt="Oportunidades de mejora identificadas" sqref="A38:J39" xr:uid="{94F1CB2C-121A-4D11-9BCB-ADA2F5764579}"/>
    <dataValidation allowBlank="1" showInputMessage="1" showErrorMessage="1" prompt="De existir desvío, explicar razones." sqref="B35:J35" xr:uid="{89E6800B-D504-4D3A-B312-EE6278DB5E85}"/>
    <dataValidation allowBlank="1" showInputMessage="1" showErrorMessage="1" prompt="1. Describir lo plasmado en el presupuesto_x000a_2. Describir lo alcanzado en términos financieros y de producción " sqref="L34:T34" xr:uid="{C0B1A546-9F70-4D50-B3A2-EF836F8BE24F}"/>
    <dataValidation allowBlank="1" showInputMessage="1" showErrorMessage="1" prompt="¿En qué consiste el producto? su objetivo" sqref="B33:J33" xr:uid="{604A98AC-E2BF-4935-8E71-68DAFF2B3F46}"/>
    <dataValidation allowBlank="1" showInputMessage="1" showErrorMessage="1" prompt="Nombre del producto" sqref="B32:J32" xr:uid="{895A2232-99C3-434B-BF54-A297DA2BE374}"/>
    <dataValidation allowBlank="1" showInputMessage="1" showErrorMessage="1" prompt="¿A quién va dirigido el programa?, ¿qué característica tiene esta población que requiere ser beneficiada?" sqref="B20:J20" xr:uid="{4EB79B1B-1030-4D88-9CF5-367CFDF8FA92}"/>
    <dataValidation allowBlank="1" showInputMessage="1" prompt="Nombre del capítulo" sqref="B8:J10" xr:uid="{DDCBCFEA-3C86-4C90-BD01-9DA51B9F537D}"/>
    <dataValidation allowBlank="1" sqref="A8" xr:uid="{88565930-4B12-4EFB-81D0-A60CC5D67DC0}"/>
  </dataValidations>
  <printOptions horizontalCentered="1" verticalCentered="1"/>
  <pageMargins left="0.23622047244094491" right="0.23622047244094491" top="0.39370078740157483" bottom="0.74803149606299213" header="0.31496062992125984" footer="0.31496062992125984"/>
  <pageSetup scale="72" fitToWidth="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72a075d-764a-4bfd-85c4-302f385b9957" xsi:nil="true"/>
    <lcf76f155ced4ddcb4097134ff3c332f xmlns="6a6e946b-95a1-4a81-91ba-ab5b64290cd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1DBC3E797A86A4AB1B9DEF43424AFE2" ma:contentTypeVersion="14" ma:contentTypeDescription="Crear nuevo documento." ma:contentTypeScope="" ma:versionID="5837e6ac3b6883440e60cafbde18010f">
  <xsd:schema xmlns:xsd="http://www.w3.org/2001/XMLSchema" xmlns:xs="http://www.w3.org/2001/XMLSchema" xmlns:p="http://schemas.microsoft.com/office/2006/metadata/properties" xmlns:ns2="6a6e946b-95a1-4a81-91ba-ab5b64290cd3" xmlns:ns3="572a075d-764a-4bfd-85c4-302f385b9957" targetNamespace="http://schemas.microsoft.com/office/2006/metadata/properties" ma:root="true" ma:fieldsID="87739a5b00920b3b074371a667b39c0c" ns2:_="" ns3:_="">
    <xsd:import namespace="6a6e946b-95a1-4a81-91ba-ab5b64290cd3"/>
    <xsd:import namespace="572a075d-764a-4bfd-85c4-302f385b99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6e946b-95a1-4a81-91ba-ab5b64290c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9a1dc71a-764d-41dd-ab5f-5db35a692f9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2a075d-764a-4bfd-85c4-302f385b995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b387d7c3-2d9b-4c23-8daa-eae8db667feb}" ma:internalName="TaxCatchAll" ma:showField="CatchAllData" ma:web="572a075d-764a-4bfd-85c4-302f385b99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F65586-9717-4069-AFA3-AFE70B4359C7}">
  <ds:schemaRefs>
    <ds:schemaRef ds:uri="http://schemas.microsoft.com/sharepoint/v3/contenttype/forms"/>
  </ds:schemaRefs>
</ds:datastoreItem>
</file>

<file path=customXml/itemProps2.xml><?xml version="1.0" encoding="utf-8"?>
<ds:datastoreItem xmlns:ds="http://schemas.openxmlformats.org/officeDocument/2006/customXml" ds:itemID="{CA38002B-71AF-4955-AFB0-5EA1EF517835}">
  <ds:schemaRefs>
    <ds:schemaRef ds:uri="6a6e946b-95a1-4a81-91ba-ab5b64290cd3"/>
    <ds:schemaRef ds:uri="http://schemas.openxmlformats.org/package/2006/metadata/core-properties"/>
    <ds:schemaRef ds:uri="http://purl.org/dc/elements/1.1/"/>
    <ds:schemaRef ds:uri="http://purl.org/dc/terms/"/>
    <ds:schemaRef ds:uri="http://www.w3.org/XML/1998/namespace"/>
    <ds:schemaRef ds:uri="http://purl.org/dc/dcmitype/"/>
    <ds:schemaRef ds:uri="http://schemas.microsoft.com/office/2006/documentManagement/types"/>
    <ds:schemaRef ds:uri="http://schemas.microsoft.com/office/infopath/2007/PartnerControls"/>
    <ds:schemaRef ds:uri="572a075d-764a-4bfd-85c4-302f385b9957"/>
    <ds:schemaRef ds:uri="http://schemas.microsoft.com/office/2006/metadata/properties"/>
  </ds:schemaRefs>
</ds:datastoreItem>
</file>

<file path=customXml/itemProps3.xml><?xml version="1.0" encoding="utf-8"?>
<ds:datastoreItem xmlns:ds="http://schemas.openxmlformats.org/officeDocument/2006/customXml" ds:itemID="{2F5A08B5-1900-45CF-B469-EA7C12F73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6e946b-95a1-4a81-91ba-ab5b64290cd3"/>
    <ds:schemaRef ds:uri="572a075d-764a-4bfd-85c4-302f385b99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de ejecución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Emmanuel Herguedas</cp:lastModifiedBy>
  <cp:revision/>
  <cp:lastPrinted>2025-01-09T18:22:23Z</cp:lastPrinted>
  <dcterms:created xsi:type="dcterms:W3CDTF">2021-03-22T15:50:10Z</dcterms:created>
  <dcterms:modified xsi:type="dcterms:W3CDTF">2025-01-09T18:23:12Z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0x01010021DBC3E797A86A4AB1B9DEF43424AFE2</vt:lpwstr>
  </property>
  <property fmtid="{D5CDD505-2E9C-101B-9397-08002B2CF9AE}" pid="3" name="MediaServiceImageTags">
    <vt:lpwstr/>
  </property>
</Properties>
</file>