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Portal de Transparencia DPP\Datos Portal\Financiero\INFORME SEMESTRAL METAS FISICAS - FINANCIERAS\"/>
    </mc:Choice>
  </mc:AlternateContent>
  <xr:revisionPtr revIDLastSave="0" documentId="8_{24C12B91-649E-43D6-8CFC-2BC2B2B122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  <c r="J29" i="1"/>
  <c r="I25" i="1" l="1"/>
  <c r="C15" i="1" l="1"/>
  <c r="C16" i="1" l="1"/>
  <c r="C14" i="1"/>
</calcChain>
</file>

<file path=xl/sharedStrings.xml><?xml version="1.0" encoding="utf-8"?>
<sst xmlns="http://schemas.openxmlformats.org/spreadsheetml/2006/main" count="72" uniqueCount="72">
  <si>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</si>
  <si>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</si>
  <si>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</si>
  <si>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</si>
  <si>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</si>
  <si>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</si>
  <si>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</si>
  <si>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</si>
  <si>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</si>
  <si>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</si>
  <si>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</si>
  <si>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</si>
  <si>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</si>
  <si>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</si>
  <si>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</si>
  <si>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</si>
  <si>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</si>
  <si>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</si>
  <si>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</si>
  <si>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</si>
  <si>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</si>
  <si>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</si>
  <si>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</si>
  <si>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</si>
  <si>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</si>
  <si>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</si>
  <si>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</si>
  <si>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</si>
  <si>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</si>
  <si>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</si>
  <si>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</si>
  <si>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</si>
  <si>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</si>
  <si>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</si>
  <si>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</si>
  <si>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</si>
  <si>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</si>
  <si>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</si>
  <si>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</si>
  <si>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</si>
  <si>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</si>
  <si>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</si>
  <si>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</si>
  <si>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</si>
  <si>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</si>
  <si>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</si>
  <si>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</si>
  <si>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</si>
  <si>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Gestionar las necesidades comunicacionales del Presidente de la República Dominicana y sus funcionarios</t>
  </si>
  <si>
    <t>Ser la institución del Gobierno que fomente la democratización de la comunicación en el país, generando nuevos espacios de información y difusión con atributos de calidad, veracidad y cercanía a todos los ciudadanos</t>
  </si>
  <si>
    <t>1.1.1</t>
  </si>
  <si>
    <t>60 % de la socieda con acceso a los medios de comunicación tradicionales sea informada de las actividades que realiza la Presidencia de la República</t>
  </si>
  <si>
    <t>Sociedad dominicana en general</t>
  </si>
  <si>
    <t>25. Dirección de Comunicación y Publicidad</t>
  </si>
  <si>
    <t>Sociedad dominicana con información diaria de las ejecutorias de la presidencia a través de los medios de comunicación tradicionales</t>
  </si>
  <si>
    <t>0201 - Presidencia de la República</t>
  </si>
  <si>
    <t>01 - Ministerio Administrativo de la Presidencia</t>
  </si>
  <si>
    <t>0031 - Dirección de Prensa del Presidente</t>
  </si>
  <si>
    <t>Estrategia, comunicación , publicidad y prensa Gubernamental</t>
  </si>
  <si>
    <t>6871-Sociedad dominicana con información diaria de la ejecutorias del Presidente de la República, a través de los medios de comunicación tradicionales</t>
  </si>
  <si>
    <t>.</t>
  </si>
  <si>
    <t>03. Sociedad dominicana con información diaria de las ejecutorias de la presidencia, a través de los medios de comunicación tradicionales</t>
  </si>
  <si>
    <t>Comunicar a la población de todo el accionar del Presidente de la República, para así garantizar la transparencia de las ejecutorias del Estado, así como también el uso eficiente del gasto y la inversión pública</t>
  </si>
  <si>
    <t>Preparado por:</t>
  </si>
  <si>
    <t>Grisel De Oleo Casanova</t>
  </si>
  <si>
    <t>Coordinadora Interina</t>
  </si>
  <si>
    <t>Departamento de Planificación y Desarrollo</t>
  </si>
  <si>
    <t>Programación Semestral</t>
  </si>
  <si>
    <t>Ejecución Semestral</t>
  </si>
  <si>
    <t>Durante el primer semestre del 2022, la Dirección de Prensa del Presidente impacto un 52% de la población informándola sobre las ejecutorias diarias realizadas por el Presidente, a través de los medios tradicionales de comunicación, lo que representa el cumplimiento de la meta establecida en un 85.83%. En cuanto a la ejecución financiera, durante este periodo se ejecutó un presupuesto por un monto de RD$ 85,094,638.69, lo que representa el cumplimiento de la meta programada en un 24.37%.</t>
  </si>
  <si>
    <t xml:space="preserve">a) La desviación negativa de 13.33% reflejada en la ejecución de la meta física, que descendió de un 60% a 52% de la sociedad informada de las actividades que realiza el Presidente, es a causa de que la inversión para las colocaciones por provincia fue inferior a la meta programada para poder alcanzar la mayor parte de nuestro público (target) meta.  
La razón de esta disminución en la inversión se debe a que una cantidad importante de proveedores no fueron parte del proceso de colocación debido a que no disponían de la documentación requerida para cumplir con el proceso. Dentro de los requerimientos no cumplidos por los proveedores se citan: tener al día los impuestos, tener el registro de proveedor del Estado con la cuenta registrada como beneficiaria del Estado o en su defecto no remiten la certificación de medio.                                                                                                       b)   La desviación financiera de 52.10% reflejada en la ejecución descendió de RD$ 177,673,436.00 a RD$ 85,094,638.69 radica en que no fue ejecutada en su totalidad la partida de adquisición de vehículos para la cual se tenía previsto el monto de RD$15,000,000.00, RD$5,800,000.00 para remodelación y RD$6,200,000.00 para compras de equipos tecnológicos; estos no fueron ejecutados debido a que no se completaron los procesos de compras y contrataciones correspondientes dentro de la fecha establecida. El restante corresponde aumentos, ingresos y cambios de designaciones en la nómina que no se logró realizar en el primer semestre, ya que no se tenía aprobada la escala salarial por el órgano rector, el MAP.      </t>
  </si>
  <si>
    <t>Informe de Evaluación Semestral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</si>
</sst>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166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7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5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3" xfId="0" applyFont="1" applyBorder="1" applyAlignment="1" applyProtection="1">
      <alignment horizontal="left" vertical="center" wrapText="1"/>
      <protection locked="0"/>
    </xf>
    <xf numFmtId="0" fontId="22" fillId="0" borderId="34" xfId="0" applyFont="1" applyBorder="1" applyAlignment="1" applyProtection="1">
      <alignment horizontal="left" vertical="center" wrapText="1"/>
      <protection locked="0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6" xfId="0" applyFont="1" applyFill="1" applyBorder="1" applyAlignment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/>
    </xf>
    <xf numFmtId="0" fontId="22" fillId="0" borderId="0" xfId="0" applyFont="1" applyFill="1" applyAlignment="1" applyProtection="1">
      <alignment horizontal="left" vertical="center" wrapText="1"/>
      <protection locked="0"/>
    </xf>
    <xf numFmtId="0" fontId="22" fillId="0" borderId="18" xfId="0" applyFont="1" applyFill="1" applyBorder="1" applyAlignment="1" applyProtection="1">
      <alignment horizontal="left" vertical="center" wrapText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18" xfId="0" applyFont="1" applyBorder="1" applyAlignment="1" applyProtection="1">
      <alignment horizontal="left" vertic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29084</xdr:colOff>
      <xdr:row>0</xdr:row>
      <xdr:rowOff>87252</xdr:rowOff>
    </xdr:from>
    <xdr:ext cx="1083378" cy="640382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84" y="87252"/>
          <a:ext cx="1083378" cy="64038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>
      <calculatedColumnFormula>(11662697)*(0.6)</calculatedColumnFormula>
    </tableColumn>
    <tableColumn id="4" xr3:uid="{00000000-0010-0000-0000-000004000000}" name="Financiera_x000a_(B)" dataDxfId="6"/>
    <tableColumn id="9" xr3:uid="{00000000-0010-0000-0000-000009000000}" name="Física_x000a_(C)" dataDxfId="5">
      <calculatedColumnFormula>(6997618)*(0.15)</calculatedColumnFormula>
    </tableColumn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IF(G29&gt;0,G29/C29,0)</calculatedColumnFormula>
    </tableColumn>
    <tableColumn id="8" xr3:uid="{00000000-0010-0000-00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topLeftCell="A33" zoomScale="131" workbookViewId="0">
      <selection activeCell="K6" sqref="K6"/>
    </sheetView>
  </sheetViews>
  <sheetFormatPr baseColWidth="10" defaultRowHeight="15" x14ac:dyDescent="0.25"/>
  <cols>
    <col min="1" max="1" width="17.28515625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19"/>
      <c r="B1" s="71" t="s">
        <v>71</v>
      </c>
      <c r="C1" s="72"/>
      <c r="D1" s="72"/>
      <c r="E1" s="72"/>
      <c r="F1" s="72"/>
      <c r="G1" s="72"/>
      <c r="H1" s="72"/>
      <c r="I1" s="72"/>
      <c r="J1" s="73"/>
      <c r="K1" s="1"/>
    </row>
    <row r="2" spans="1:11" ht="21.75" thickBot="1" x14ac:dyDescent="0.3">
      <c r="A2" s="20"/>
      <c r="B2" s="74" t="s">
        <v>0</v>
      </c>
      <c r="C2" s="75"/>
      <c r="D2" s="74" t="s">
        <v>1</v>
      </c>
      <c r="E2" s="76"/>
      <c r="F2" s="76"/>
      <c r="G2" s="75"/>
      <c r="H2" s="77"/>
      <c r="I2" s="2" t="s">
        <v>2</v>
      </c>
      <c r="J2" s="3" t="s">
        <v>3</v>
      </c>
      <c r="K2" s="1"/>
    </row>
    <row r="3" spans="1:11" ht="21.75" thickBot="1" x14ac:dyDescent="0.3">
      <c r="A3" s="21"/>
      <c r="B3" s="78" t="s">
        <v>4</v>
      </c>
      <c r="C3" s="79"/>
      <c r="D3" s="78"/>
      <c r="E3" s="79"/>
      <c r="F3" s="79"/>
      <c r="G3" s="79"/>
      <c r="H3" s="80"/>
      <c r="I3" s="25">
        <v>44742</v>
      </c>
      <c r="J3" s="26">
        <v>2019</v>
      </c>
      <c r="K3" s="1"/>
    </row>
    <row r="4" spans="1:11" x14ac:dyDescent="0.2">
      <c r="A4" s="81"/>
      <c r="B4" s="82"/>
      <c r="C4" s="82"/>
      <c r="D4" s="83"/>
      <c r="E4" s="83"/>
      <c r="F4" s="83"/>
      <c r="G4" s="83"/>
      <c r="H4" s="83"/>
      <c r="I4" s="82"/>
      <c r="J4" s="84"/>
      <c r="K4" s="1"/>
    </row>
    <row r="5" spans="1:11" ht="3" customHeight="1" x14ac:dyDescent="0.2">
      <c r="A5" s="68"/>
      <c r="B5" s="69"/>
      <c r="C5" s="69"/>
      <c r="D5" s="69"/>
      <c r="E5" s="69"/>
      <c r="F5" s="69"/>
      <c r="G5" s="69"/>
      <c r="H5" s="69"/>
      <c r="I5" s="69"/>
      <c r="J5" s="70"/>
      <c r="K5" s="1"/>
    </row>
    <row r="6" spans="1:11" ht="15.75" x14ac:dyDescent="0.25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3"/>
      <c r="K6" s="1"/>
    </row>
    <row r="7" spans="1:11" ht="15.75" x14ac:dyDescent="0.25">
      <c r="A7" s="46" t="s">
        <v>6</v>
      </c>
      <c r="B7" s="47"/>
      <c r="C7" s="47"/>
      <c r="D7" s="47"/>
      <c r="E7" s="47"/>
      <c r="F7" s="47"/>
      <c r="G7" s="47"/>
      <c r="H7" s="47"/>
      <c r="I7" s="47"/>
      <c r="J7" s="48"/>
      <c r="K7" s="1"/>
    </row>
    <row r="8" spans="1:11" x14ac:dyDescent="0.25">
      <c r="A8" s="4" t="s">
        <v>7</v>
      </c>
      <c r="B8" s="41" t="s">
        <v>55</v>
      </c>
      <c r="C8" s="42"/>
      <c r="D8" s="42"/>
      <c r="E8" s="42"/>
      <c r="F8" s="42"/>
      <c r="G8" s="42"/>
      <c r="H8" s="42"/>
      <c r="I8" s="42"/>
      <c r="J8" s="43"/>
      <c r="K8" s="1"/>
    </row>
    <row r="9" spans="1:11" ht="15" customHeight="1" x14ac:dyDescent="0.25">
      <c r="A9" s="22" t="s">
        <v>35</v>
      </c>
      <c r="B9" s="41" t="s">
        <v>56</v>
      </c>
      <c r="C9" s="42"/>
      <c r="D9" s="42"/>
      <c r="E9" s="42"/>
      <c r="F9" s="42"/>
      <c r="G9" s="42"/>
      <c r="H9" s="42"/>
      <c r="I9" s="42"/>
      <c r="J9" s="43"/>
      <c r="K9" s="1"/>
    </row>
    <row r="10" spans="1:11" x14ac:dyDescent="0.25">
      <c r="A10" s="22" t="s">
        <v>36</v>
      </c>
      <c r="B10" s="41" t="s">
        <v>57</v>
      </c>
      <c r="C10" s="42"/>
      <c r="D10" s="42"/>
      <c r="E10" s="42"/>
      <c r="F10" s="42"/>
      <c r="G10" s="42"/>
      <c r="H10" s="42"/>
      <c r="I10" s="42"/>
      <c r="J10" s="43"/>
      <c r="K10" s="1"/>
    </row>
    <row r="11" spans="1:11" ht="31.5" customHeight="1" x14ac:dyDescent="0.25">
      <c r="A11" s="4" t="s">
        <v>8</v>
      </c>
      <c r="B11" s="85" t="s">
        <v>48</v>
      </c>
      <c r="C11" s="85"/>
      <c r="D11" s="85"/>
      <c r="E11" s="85"/>
      <c r="F11" s="85"/>
      <c r="G11" s="85"/>
      <c r="H11" s="85"/>
      <c r="I11" s="85"/>
      <c r="J11" s="86"/>
    </row>
    <row r="12" spans="1:11" ht="33" customHeight="1" x14ac:dyDescent="0.25">
      <c r="A12" s="4" t="s">
        <v>9</v>
      </c>
      <c r="B12" s="44" t="s">
        <v>49</v>
      </c>
      <c r="C12" s="44"/>
      <c r="D12" s="44"/>
      <c r="E12" s="44"/>
      <c r="F12" s="44"/>
      <c r="G12" s="44"/>
      <c r="H12" s="44"/>
      <c r="I12" s="44"/>
      <c r="J12" s="45"/>
    </row>
    <row r="13" spans="1:11" ht="15.75" x14ac:dyDescent="0.25">
      <c r="A13" s="31" t="s">
        <v>10</v>
      </c>
      <c r="B13" s="32"/>
      <c r="C13" s="32"/>
      <c r="D13" s="32"/>
      <c r="E13" s="32"/>
      <c r="F13" s="32"/>
      <c r="G13" s="32"/>
      <c r="H13" s="32"/>
      <c r="I13" s="32"/>
      <c r="J13" s="33"/>
    </row>
    <row r="14" spans="1:11" ht="27.75" customHeight="1" x14ac:dyDescent="0.25">
      <c r="A14" s="4" t="s">
        <v>11</v>
      </c>
      <c r="B14" s="23">
        <v>1</v>
      </c>
      <c r="C14" s="67" t="str">
        <f>IFERROR(VLOOKUP(B14,'[1]Validacion datos'!A2:B5,2,FALSE),"")</f>
        <v>DESARROLLO INSTITUCIONAL</v>
      </c>
      <c r="D14" s="67"/>
      <c r="E14" s="67"/>
      <c r="F14" s="67"/>
      <c r="G14" s="67"/>
      <c r="H14" s="67"/>
      <c r="I14" s="67"/>
      <c r="J14" s="67"/>
    </row>
    <row r="15" spans="1:11" ht="26.25" customHeight="1" x14ac:dyDescent="0.25">
      <c r="A15" s="4" t="s">
        <v>12</v>
      </c>
      <c r="B15" s="7">
        <v>1.1000000000000001</v>
      </c>
      <c r="C15" s="67" t="str">
        <f>IFERROR(VLOOKUP(B15,'[1]Validacion datos'!A8:B26,2,FALSE),"")</f>
        <v>Administración pública transparente, eficiente y orientada</v>
      </c>
      <c r="D15" s="67"/>
      <c r="E15" s="67"/>
      <c r="F15" s="67"/>
      <c r="G15" s="67"/>
      <c r="H15" s="67"/>
      <c r="I15" s="67"/>
      <c r="J15" s="67"/>
    </row>
    <row r="16" spans="1:11" ht="30" customHeight="1" x14ac:dyDescent="0.25">
      <c r="A16" s="4" t="s">
        <v>13</v>
      </c>
      <c r="B16" s="8" t="s">
        <v>50</v>
      </c>
      <c r="C16" s="54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54"/>
      <c r="E16" s="54"/>
      <c r="F16" s="54"/>
      <c r="G16" s="54"/>
      <c r="H16" s="54"/>
      <c r="I16" s="54"/>
      <c r="J16" s="54"/>
    </row>
    <row r="17" spans="1:11" ht="15.75" x14ac:dyDescent="0.25">
      <c r="A17" s="31" t="s">
        <v>14</v>
      </c>
      <c r="B17" s="32"/>
      <c r="C17" s="32"/>
      <c r="D17" s="32"/>
      <c r="E17" s="32"/>
      <c r="F17" s="32"/>
      <c r="G17" s="32"/>
      <c r="H17" s="32"/>
      <c r="I17" s="32"/>
      <c r="J17" s="33"/>
    </row>
    <row r="18" spans="1:11" ht="29.25" customHeight="1" x14ac:dyDescent="0.25">
      <c r="A18" s="4" t="s">
        <v>15</v>
      </c>
      <c r="B18" s="44" t="s">
        <v>53</v>
      </c>
      <c r="C18" s="44"/>
      <c r="D18" s="44"/>
      <c r="E18" s="44"/>
      <c r="F18" s="44"/>
      <c r="G18" s="44"/>
      <c r="H18" s="44"/>
      <c r="I18" s="44"/>
      <c r="J18" s="45"/>
    </row>
    <row r="19" spans="1:11" ht="33" customHeight="1" x14ac:dyDescent="0.25">
      <c r="A19" s="9" t="s">
        <v>16</v>
      </c>
      <c r="B19" s="44" t="s">
        <v>58</v>
      </c>
      <c r="C19" s="44"/>
      <c r="D19" s="44"/>
      <c r="E19" s="44"/>
      <c r="F19" s="44"/>
      <c r="G19" s="44"/>
      <c r="H19" s="44"/>
      <c r="I19" s="44"/>
      <c r="J19" s="45"/>
    </row>
    <row r="20" spans="1:11" ht="34.5" customHeight="1" x14ac:dyDescent="0.25">
      <c r="A20" s="9" t="s">
        <v>17</v>
      </c>
      <c r="B20" s="44" t="s">
        <v>52</v>
      </c>
      <c r="C20" s="44"/>
      <c r="D20" s="44"/>
      <c r="E20" s="44"/>
      <c r="F20" s="44"/>
      <c r="G20" s="44"/>
      <c r="H20" s="44"/>
      <c r="I20" s="44"/>
      <c r="J20" s="45"/>
    </row>
    <row r="21" spans="1:11" ht="35.25" customHeight="1" x14ac:dyDescent="0.25">
      <c r="A21" s="9" t="s">
        <v>37</v>
      </c>
      <c r="B21" s="44" t="s">
        <v>59</v>
      </c>
      <c r="C21" s="44"/>
      <c r="D21" s="44"/>
      <c r="E21" s="44"/>
      <c r="F21" s="44"/>
      <c r="G21" s="44"/>
      <c r="H21" s="44"/>
      <c r="I21" s="44"/>
      <c r="J21" s="45"/>
      <c r="K21" s="1"/>
    </row>
    <row r="22" spans="1:11" ht="15.75" x14ac:dyDescent="0.25">
      <c r="A22" s="31" t="s">
        <v>18</v>
      </c>
      <c r="B22" s="32"/>
      <c r="C22" s="32"/>
      <c r="D22" s="32"/>
      <c r="E22" s="32"/>
      <c r="F22" s="32"/>
      <c r="G22" s="32"/>
      <c r="H22" s="32"/>
      <c r="I22" s="32"/>
      <c r="J22" s="33"/>
    </row>
    <row r="23" spans="1:11" ht="15.75" x14ac:dyDescent="0.25">
      <c r="A23" s="46" t="s">
        <v>19</v>
      </c>
      <c r="B23" s="47"/>
      <c r="C23" s="47"/>
      <c r="D23" s="47"/>
      <c r="E23" s="47"/>
      <c r="F23" s="47"/>
      <c r="G23" s="47"/>
      <c r="H23" s="47"/>
      <c r="I23" s="47"/>
      <c r="J23" s="48"/>
      <c r="K23" s="1"/>
    </row>
    <row r="24" spans="1:11" ht="15" customHeight="1" x14ac:dyDescent="0.25">
      <c r="A24" s="49" t="s">
        <v>20</v>
      </c>
      <c r="B24" s="50"/>
      <c r="C24" s="51" t="s">
        <v>21</v>
      </c>
      <c r="D24" s="53"/>
      <c r="E24" s="53"/>
      <c r="F24" s="53" t="s">
        <v>22</v>
      </c>
      <c r="G24" s="53"/>
      <c r="H24" s="50"/>
      <c r="I24" s="51" t="s">
        <v>23</v>
      </c>
      <c r="J24" s="52"/>
    </row>
    <row r="25" spans="1:11" x14ac:dyDescent="0.25">
      <c r="A25" s="57">
        <v>350000000</v>
      </c>
      <c r="B25" s="58"/>
      <c r="C25" s="64">
        <v>350000000</v>
      </c>
      <c r="D25" s="65"/>
      <c r="E25" s="66"/>
      <c r="F25" s="64">
        <v>85346190.180000007</v>
      </c>
      <c r="G25" s="65"/>
      <c r="H25" s="66"/>
      <c r="I25" s="59">
        <f>F25/C25</f>
        <v>0.24384625765714288</v>
      </c>
      <c r="J25" s="60"/>
    </row>
    <row r="26" spans="1:11" ht="15.75" x14ac:dyDescent="0.25">
      <c r="A26" s="46"/>
      <c r="B26" s="47"/>
      <c r="C26" s="47"/>
      <c r="D26" s="47"/>
      <c r="E26" s="47"/>
      <c r="F26" s="47"/>
      <c r="G26" s="47"/>
      <c r="H26" s="47"/>
      <c r="I26" s="47"/>
      <c r="J26" s="48"/>
      <c r="K26" s="1"/>
    </row>
    <row r="27" spans="1:11" x14ac:dyDescent="0.25">
      <c r="A27" s="5"/>
      <c r="B27"/>
      <c r="C27" s="61" t="s">
        <v>47</v>
      </c>
      <c r="D27" s="62"/>
      <c r="E27" s="61" t="s">
        <v>67</v>
      </c>
      <c r="F27" s="62"/>
      <c r="G27" s="61" t="s">
        <v>68</v>
      </c>
      <c r="H27" s="61"/>
      <c r="I27" s="61" t="s">
        <v>24</v>
      </c>
      <c r="J27" s="63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144" x14ac:dyDescent="0.25">
      <c r="A29" s="13" t="s">
        <v>54</v>
      </c>
      <c r="B29" s="14" t="s">
        <v>51</v>
      </c>
      <c r="C29" s="27">
        <v>60</v>
      </c>
      <c r="D29" s="15">
        <v>350000000</v>
      </c>
      <c r="E29" s="27">
        <v>60</v>
      </c>
      <c r="F29" s="15">
        <v>177673436</v>
      </c>
      <c r="G29" s="28">
        <v>51.5</v>
      </c>
      <c r="H29" s="15">
        <v>85094638.689999998</v>
      </c>
      <c r="I29" s="16">
        <f>IF(G29&gt;0,G29/C29,0)</f>
        <v>0.85833333333333328</v>
      </c>
      <c r="J29" s="17">
        <f>IF(H29&gt;0,H29/D29,0)</f>
        <v>0.2431275391142857</v>
      </c>
      <c r="K29" s="6" t="s">
        <v>60</v>
      </c>
    </row>
    <row r="30" spans="1:11" ht="15.75" x14ac:dyDescent="0.25">
      <c r="A30" s="31" t="s">
        <v>27</v>
      </c>
      <c r="B30" s="32"/>
      <c r="C30" s="32"/>
      <c r="D30" s="32"/>
      <c r="E30" s="32"/>
      <c r="F30" s="32"/>
      <c r="G30" s="32"/>
      <c r="H30" s="32"/>
      <c r="I30" s="32"/>
      <c r="J30" s="33"/>
    </row>
    <row r="31" spans="1:11" ht="15.75" x14ac:dyDescent="0.25">
      <c r="A31" s="46" t="s">
        <v>28</v>
      </c>
      <c r="B31" s="47"/>
      <c r="C31" s="47"/>
      <c r="D31" s="47"/>
      <c r="E31" s="47"/>
      <c r="F31" s="47"/>
      <c r="G31" s="47"/>
      <c r="H31" s="47"/>
      <c r="I31" s="47"/>
      <c r="J31" s="48"/>
      <c r="K31" s="1"/>
    </row>
    <row r="32" spans="1:11" ht="28.5" customHeight="1" x14ac:dyDescent="0.25">
      <c r="A32" s="18" t="s">
        <v>29</v>
      </c>
      <c r="B32" s="44" t="s">
        <v>61</v>
      </c>
      <c r="C32" s="44"/>
      <c r="D32" s="44"/>
      <c r="E32" s="44"/>
      <c r="F32" s="44"/>
      <c r="G32" s="44"/>
      <c r="H32" s="44"/>
      <c r="I32" s="44"/>
      <c r="J32" s="45"/>
    </row>
    <row r="33" spans="1:11" ht="30" x14ac:dyDescent="0.25">
      <c r="A33" s="18" t="s">
        <v>30</v>
      </c>
      <c r="B33" s="44" t="s">
        <v>62</v>
      </c>
      <c r="C33" s="44"/>
      <c r="D33" s="44"/>
      <c r="E33" s="44"/>
      <c r="F33" s="44"/>
      <c r="G33" s="44"/>
      <c r="H33" s="44"/>
      <c r="I33" s="44"/>
      <c r="J33" s="45"/>
    </row>
    <row r="34" spans="1:11" ht="85.5" customHeight="1" x14ac:dyDescent="0.25">
      <c r="A34" s="18" t="s">
        <v>31</v>
      </c>
      <c r="B34" s="44" t="s">
        <v>69</v>
      </c>
      <c r="C34" s="44"/>
      <c r="D34" s="44"/>
      <c r="E34" s="44"/>
      <c r="F34" s="44"/>
      <c r="G34" s="44"/>
      <c r="H34" s="44"/>
      <c r="I34" s="44"/>
      <c r="J34" s="45"/>
    </row>
    <row r="35" spans="1:11" ht="195" customHeight="1" x14ac:dyDescent="0.25">
      <c r="A35" s="18" t="s">
        <v>32</v>
      </c>
      <c r="B35" s="55" t="s">
        <v>70</v>
      </c>
      <c r="C35" s="55"/>
      <c r="D35" s="55"/>
      <c r="E35" s="55"/>
      <c r="F35" s="55"/>
      <c r="G35" s="55"/>
      <c r="H35" s="55"/>
      <c r="I35" s="55"/>
      <c r="J35" s="56"/>
    </row>
    <row r="36" spans="1:11" ht="15.75" x14ac:dyDescent="0.25">
      <c r="A36" s="31" t="s">
        <v>33</v>
      </c>
      <c r="B36" s="32"/>
      <c r="C36" s="32"/>
      <c r="D36" s="32"/>
      <c r="E36" s="32"/>
      <c r="F36" s="32"/>
      <c r="G36" s="32"/>
      <c r="H36" s="32"/>
      <c r="I36" s="32"/>
      <c r="J36" s="33"/>
    </row>
    <row r="37" spans="1:11" ht="15.75" x14ac:dyDescent="0.25">
      <c r="A37" s="34" t="s">
        <v>34</v>
      </c>
      <c r="B37" s="35"/>
      <c r="C37" s="35"/>
      <c r="D37" s="35"/>
      <c r="E37" s="35"/>
      <c r="F37" s="35"/>
      <c r="G37" s="35"/>
      <c r="H37" s="35"/>
      <c r="I37" s="35"/>
      <c r="J37" s="36"/>
      <c r="K37" s="1"/>
    </row>
    <row r="38" spans="1:11" x14ac:dyDescent="0.25">
      <c r="A38" s="37"/>
      <c r="B38" s="38"/>
      <c r="C38" s="38"/>
      <c r="D38" s="38"/>
      <c r="E38" s="38"/>
      <c r="F38" s="38"/>
      <c r="G38" s="38"/>
      <c r="H38" s="38"/>
      <c r="I38" s="38"/>
      <c r="J38" s="39"/>
    </row>
    <row r="39" spans="1:11" ht="0.75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1" hidden="1" x14ac:dyDescent="0.25">
      <c r="A40" s="40" t="s">
        <v>40</v>
      </c>
      <c r="B40" s="40"/>
      <c r="C40" s="40"/>
      <c r="D40" s="40"/>
      <c r="E40" s="40"/>
      <c r="F40" s="40"/>
      <c r="G40" s="40"/>
      <c r="H40" s="40"/>
      <c r="I40" s="40"/>
      <c r="J40" s="40"/>
    </row>
    <row r="41" spans="1:11" hidden="1" x14ac:dyDescent="0.25"/>
    <row r="42" spans="1:11" ht="26.25" customHeight="1" x14ac:dyDescent="0.25">
      <c r="A42" s="6" t="s">
        <v>63</v>
      </c>
    </row>
    <row r="43" spans="1:11" x14ac:dyDescent="0.25">
      <c r="A43" s="29" t="s">
        <v>64</v>
      </c>
      <c r="B43" s="29"/>
      <c r="C43" s="29"/>
      <c r="D43" s="29"/>
      <c r="E43" s="29"/>
      <c r="F43" s="29"/>
      <c r="G43" s="29"/>
      <c r="H43" s="29"/>
      <c r="I43" s="29"/>
      <c r="J43" s="29"/>
    </row>
    <row r="44" spans="1:11" x14ac:dyDescent="0.25">
      <c r="A44" s="30" t="s">
        <v>65</v>
      </c>
      <c r="B44" s="30"/>
      <c r="C44" s="30"/>
      <c r="D44" s="30"/>
      <c r="E44" s="30"/>
      <c r="F44" s="30"/>
      <c r="G44" s="30"/>
      <c r="H44" s="30"/>
      <c r="I44" s="30"/>
      <c r="J44" s="30"/>
    </row>
    <row r="45" spans="1:11" x14ac:dyDescent="0.25">
      <c r="A45" s="30" t="s">
        <v>66</v>
      </c>
      <c r="B45" s="30"/>
      <c r="C45" s="30"/>
      <c r="D45" s="30"/>
      <c r="E45" s="30"/>
      <c r="F45" s="30"/>
      <c r="G45" s="30"/>
      <c r="H45" s="30"/>
      <c r="I45" s="30"/>
      <c r="J45" s="30"/>
    </row>
  </sheetData>
  <mergeCells count="51">
    <mergeCell ref="B8:J8"/>
    <mergeCell ref="B11:J11"/>
    <mergeCell ref="B12:J12"/>
    <mergeCell ref="A13:J13"/>
    <mergeCell ref="C14:J14"/>
    <mergeCell ref="B9:J9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B10:J1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43:J43"/>
    <mergeCell ref="A44:J44"/>
    <mergeCell ref="A45:J45"/>
    <mergeCell ref="A36:J36"/>
    <mergeCell ref="A37:J37"/>
    <mergeCell ref="A38:J38"/>
    <mergeCell ref="A40:J40"/>
  </mergeCells>
  <phoneticPr fontId="23" type="noConversion"/>
  <dataValidations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D28:D29 E29:F29 F28" xr:uid="{00000000-0002-0000-0000-000002000000}"/>
    <dataValidation allowBlank="1" showInputMessage="1" showErrorMessage="1" prompt="Meta anual del indicador" sqref="C28:C29 E28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8:J39" xr:uid="{00000000-0002-0000-0000-000008000000}"/>
    <dataValidation allowBlank="1" showInputMessage="1" showErrorMessage="1" prompt="De existir desvío, explicar razones." sqref="B35:J35" xr:uid="{00000000-0002-0000-0000-000009000000}"/>
    <dataValidation allowBlank="1" showInputMessage="1" showErrorMessage="1" prompt="1. Describir lo plasmado en el presupuesto_x000a_2. Describir lo alcanzado en términos financieros y de producción " sqref="B34:J34" xr:uid="{00000000-0002-0000-0000-00000A000000}"/>
    <dataValidation allowBlank="1" showInputMessage="1" showErrorMessage="1" prompt="¿En qué consiste el producto? su objetivo" sqref="B33:J33" xr:uid="{00000000-0002-0000-0000-00000B000000}"/>
    <dataValidation allowBlank="1" showInputMessage="1" showErrorMessage="1" prompt="Nombre del producto" sqref="B32:J32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rintOptions horizontalCentered="1" verticalCentered="1"/>
  <pageMargins left="0.7" right="0.7" top="0.75" bottom="0.75" header="0.3" footer="0.3"/>
  <pageSetup scale="57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Dra. Ysabel Diaz</cp:lastModifiedBy>
  <cp:lastPrinted>2022-07-22T18:31:08Z</cp:lastPrinted>
  <dcterms:created xsi:type="dcterms:W3CDTF">2021-03-22T15:50:10Z</dcterms:created>
  <dcterms:modified xsi:type="dcterms:W3CDTF">2022-07-28T15:01:35Z</dcterms:modified>
</cp:coreProperties>
</file>