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Dra. Ysabel Diaz\Desktop\Portal de Transparencia DPP\Datos Portal\Ejecucion DPP Año 2023\PLANIFICACION\"/>
    </mc:Choice>
  </mc:AlternateContent>
  <xr:revisionPtr revIDLastSave="0" documentId="8_{103C07D4-AEC4-4901-B970-EAB0C7DE5623}" xr6:coauthVersionLast="47" xr6:coauthVersionMax="47" xr10:uidLastSave="{00000000-0000-0000-0000-000000000000}"/>
  <bookViews>
    <workbookView xWindow="-120" yWindow="-120" windowWidth="20730" windowHeight="11160" xr2:uid="{00000000-000D-0000-FFFF-FFFF00000000}"/>
  </bookViews>
  <sheets>
    <sheet name="T1 2023" sheetId="4"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4" l="1"/>
  <c r="J29" i="4"/>
  <c r="I25" i="4"/>
  <c r="C16" i="4"/>
  <c r="C15" i="4"/>
  <c r="C14" i="4"/>
</calcChain>
</file>

<file path=xl/sharedStrings.xml><?xml version="1.0" encoding="utf-8"?>
<sst xmlns="http://schemas.openxmlformats.org/spreadsheetml/2006/main" count="72" uniqueCount="71">
  <si>
    <t>Informe de Evaluación Trimestral de las Metas Físicas-Financieras</t>
  </si>
  <si>
    <t>Código</t>
  </si>
  <si>
    <t>Documento Relacionado</t>
  </si>
  <si>
    <t>Fecha Versión</t>
  </si>
  <si>
    <t>Versión</t>
  </si>
  <si>
    <t>DEC-FOR013</t>
  </si>
  <si>
    <t>I -Información Instituciónal</t>
  </si>
  <si>
    <t>I.I - Completar los datos requeridos sobre la institución</t>
  </si>
  <si>
    <t>Capítulo</t>
  </si>
  <si>
    <t>0201 - Presidencia de la República</t>
  </si>
  <si>
    <t>Subcapítulo</t>
  </si>
  <si>
    <t>01 - Ministerio Administrativo de la Presidencia</t>
  </si>
  <si>
    <t>Unidad Ejecutora</t>
  </si>
  <si>
    <t>0031 - Dirección de Prensa del Presidente</t>
  </si>
  <si>
    <t>Misión</t>
  </si>
  <si>
    <t>Garantizar la divulgación de información creíble y oportuna, mediante notas de prensa y materiales audiovisuales, tanto a medios nacionales e internacionales, como a la población en general, sobre las ejecutorias del Presidente de la República y sus funcionarios.</t>
  </si>
  <si>
    <t>Visión</t>
  </si>
  <si>
    <t xml:space="preserve">Convertir la Dirección de Prensa del Presidente en una efectiva, ágil y moderna fuente de información precisa, oportuna y confiable que permita a los ciudadanos empoderarse de cualquier tipo de información generada por el Estado y su administración pública. </t>
  </si>
  <si>
    <t>II. Contribución a la Estrategia Nacional de Desarrollo</t>
  </si>
  <si>
    <t>Eje estratégico:</t>
  </si>
  <si>
    <t>Objetivo general:</t>
  </si>
  <si>
    <t>Objetivo(s) específico(s):</t>
  </si>
  <si>
    <t>1.1.1</t>
  </si>
  <si>
    <t>III. Información del Programa</t>
  </si>
  <si>
    <t>Nombre:</t>
  </si>
  <si>
    <t>25. Dirección de Comunicación y Publicidad</t>
  </si>
  <si>
    <t>Descripción:</t>
  </si>
  <si>
    <t>Estrategia, comunicación , publicidad y prensa Gubernamental</t>
  </si>
  <si>
    <r>
      <t>Beneficiarios:</t>
    </r>
    <r>
      <rPr>
        <sz val="12"/>
        <color rgb="FF000000"/>
        <rFont val="Century Gothic"/>
        <family val="2"/>
      </rPr>
      <t xml:space="preserve"> </t>
    </r>
  </si>
  <si>
    <t>Sociedad dominicana en general</t>
  </si>
  <si>
    <t>Resultado Asociado:</t>
  </si>
  <si>
    <t>IV. Formulación y Ejecución Física-Financiera</t>
  </si>
  <si>
    <t>IV.I - Desempeño financiero</t>
  </si>
  <si>
    <t>Presupuesto Inicial</t>
  </si>
  <si>
    <t>Presupuesto Vigente</t>
  </si>
  <si>
    <t>Presupuesto Ejecutado</t>
  </si>
  <si>
    <t>Porcentaje de Ejecución (ejecutado/vigente)</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</si>
  <si>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</si>
  <si>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</si>
  <si>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</si>
  <si>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</si>
  <si>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</si>
  <si>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</si>
  <si>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</si>
  <si>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</si>
  <si>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</si>
  <si>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</si>
  <si>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</si>
  <si>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</si>
  <si>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</si>
  <si>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</si>
  <si>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</si>
  <si>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</si>
  <si>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</si>
  <si>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</si>
  <si>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</si>
  <si>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</si>
  <si>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</si>
  <si>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</si>
  <si>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</si>
  <si>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Autorizado por:</t>
  </si>
  <si>
    <t>Rafael Joaquín de la Cruz Javier</t>
  </si>
  <si>
    <t>Encargado de Planificación y Desarrollo</t>
  </si>
  <si>
    <t xml:space="preserve">, </t>
  </si>
  <si>
    <t>7704-Sociedad con información de las ejecutorias del Presidente y sus funcionarios, a través de los medios tradicionales y/o alternativos de comunicación</t>
  </si>
  <si>
    <t>Cantidad de colocaciones en medios tradicionales y/o alternativos de comunicación</t>
  </si>
  <si>
    <t>03-Sociedad con información de las ejecutorias del Presidente y sus funcionarios, a través de los medios tradicionales y/o alternativos de comunicación</t>
  </si>
  <si>
    <t>Comunicar a la población las metas, avances y logros en obras y acciones del Presidente y sus funcionarios, para ganrantizar la transparencia de las ejecutorias del Estado,así como también el uso de los recursos financieros y la inversión pública</t>
  </si>
  <si>
    <t>Durante el primer trimestre de 2023, la Dirección de Prensa del Presidente presenta una ejecución de 361 colocaciones en medios tradicionales y/o alternativos de comunicación, lo cual representa el cumplimiento de la meta programada en 240.67%. En cuanto a la ejecución financiera, durante este periodo se ejecutó un presupuesto por un monto de RD$ 29,123,244.77, lo cual representa el cumplimiento de la meta programada en un 88.24%</t>
  </si>
  <si>
    <t>La desviación de 241% reflejada en el producto físico radica en el aumento de la partida presupuestaria para colocaciones y en la racionalización en la distribución de los montos por colocación. La estrategia metodológica implementada para la racionalización de los montos por colocación se fundamentó en disminuir el monto por colocación con miras a abarcar una mayor cantidad de medios tradicionales y/o alternativos de comunicación para la difusión de las ejecutorias del Presidente de la República. De esta manera, fue posible aumentar el numero de colocaciones de 150 a 361 colocaciones.   La desviación financiera de 11.76% reflejada, en el primer trimestre enero-marzo 2023, que descendió de RD$ 33,007,069.00 a RD$ 29,284,018.02 radica en la no ejecución de RD$ 3,723,051.73 correspondiente a las partidas de contratación de servicios (RD$ 1,695,170.50) y materiales y suministros (RD$ 2,027,881.23).</t>
  </si>
  <si>
    <t>Fortalecer la vinculación entre la planificación operativa anual, la programación y ejecución de las compras y contrataciones, así como con la formulación y ejecución presupuestaria con miras a eficientizar la operatividad de esta 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</si>
</sst>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dd/mm/yyyy;@"/>
    <numFmt numFmtId="165" formatCode="[$-10409]#,##0;\-#,##0"/>
    <numFmt numFmtId="166" formatCode="[$-10409]#,##0.00;\-#,##0.00"/>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sz val="10"/>
      <name val="Calibri"/>
      <family val="2"/>
    </font>
    <font>
      <b/>
      <sz val="10"/>
      <name val="Calibri"/>
      <family val="2"/>
    </font>
    <font>
      <i/>
      <sz val="10"/>
      <color theme="1"/>
      <name val="Calibri"/>
      <family val="2"/>
      <scheme val="minor"/>
    </font>
    <font>
      <i/>
      <sz val="11"/>
      <color theme="1"/>
      <name val="Calibri"/>
      <family val="2"/>
      <scheme val="minor"/>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rgb="FFFFFFFF"/>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5">
    <xf numFmtId="0" fontId="0" fillId="0" borderId="0" xfId="0"/>
    <xf numFmtId="0" fontId="0" fillId="0" borderId="0" xfId="0" applyProtection="1">
      <protection locked="0"/>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9" fillId="0" borderId="16" xfId="0" applyFont="1" applyBorder="1" applyAlignment="1">
      <alignment vertical="center"/>
    </xf>
    <xf numFmtId="0" fontId="0" fillId="0" borderId="16" xfId="0" applyBorder="1"/>
    <xf numFmtId="0" fontId="11" fillId="0" borderId="0" xfId="0" applyFont="1" applyProtection="1">
      <protection locked="0"/>
    </xf>
    <xf numFmtId="0" fontId="10" fillId="6" borderId="18" xfId="0" applyFont="1" applyFill="1" applyBorder="1" applyAlignment="1">
      <alignment horizontal="center" vertical="center"/>
    </xf>
    <xf numFmtId="0" fontId="10" fillId="0" borderId="18" xfId="0" applyFont="1" applyBorder="1" applyAlignment="1" applyProtection="1">
      <alignment horizontal="center" vertical="center" wrapText="1"/>
      <protection locked="0"/>
    </xf>
    <xf numFmtId="0" fontId="9" fillId="0" borderId="16" xfId="0" applyFont="1" applyBorder="1" applyAlignment="1">
      <alignment vertical="center" wrapText="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6" fillId="0" borderId="27" xfId="0" applyFont="1" applyBorder="1" applyAlignment="1" applyProtection="1">
      <alignment vertical="top" wrapText="1"/>
      <protection locked="0"/>
    </xf>
    <xf numFmtId="166" fontId="16" fillId="0" borderId="27" xfId="0" applyNumberFormat="1" applyFont="1" applyBorder="1" applyAlignment="1" applyProtection="1">
      <alignment horizontal="center" vertical="center" wrapText="1" readingOrder="1"/>
      <protection locked="0"/>
    </xf>
    <xf numFmtId="165" fontId="16" fillId="0" borderId="27" xfId="0" applyNumberFormat="1" applyFont="1" applyBorder="1" applyAlignment="1" applyProtection="1">
      <alignment horizontal="center" vertical="center" wrapText="1"/>
      <protection locked="0"/>
    </xf>
    <xf numFmtId="10" fontId="16" fillId="7" borderId="27" xfId="2" applyNumberFormat="1" applyFont="1" applyFill="1" applyBorder="1" applyAlignment="1" applyProtection="1">
      <alignment horizontal="center" vertical="center" wrapText="1" readingOrder="1"/>
      <protection locked="0"/>
    </xf>
    <xf numFmtId="0" fontId="9" fillId="0" borderId="16" xfId="0" applyFont="1" applyBorder="1" applyAlignment="1" applyProtection="1">
      <alignment vertical="center" wrapText="1"/>
      <protection locked="0"/>
    </xf>
    <xf numFmtId="0" fontId="2" fillId="0" borderId="16" xfId="0" applyFont="1" applyBorder="1"/>
    <xf numFmtId="0" fontId="10" fillId="6" borderId="18" xfId="0" applyFont="1" applyFill="1" applyBorder="1" applyAlignment="1">
      <alignment horizontal="center" vertical="center" wrapText="1"/>
    </xf>
    <xf numFmtId="0" fontId="20" fillId="0" borderId="0" xfId="0" applyFont="1" applyAlignment="1" applyProtection="1">
      <alignment horizontal="left" vertical="center" wrapText="1"/>
      <protection locked="0"/>
    </xf>
    <xf numFmtId="164" fontId="6" fillId="0" borderId="11" xfId="0" applyNumberFormat="1" applyFont="1" applyBorder="1" applyAlignment="1">
      <alignment horizontal="center" vertical="center" wrapText="1"/>
    </xf>
    <xf numFmtId="0" fontId="6" fillId="0" borderId="12" xfId="0" applyFont="1" applyBorder="1" applyAlignment="1">
      <alignment horizontal="center" vertical="center" wrapText="1"/>
    </xf>
    <xf numFmtId="165" fontId="16" fillId="0" borderId="27" xfId="0" applyNumberFormat="1" applyFont="1" applyBorder="1" applyAlignment="1" applyProtection="1">
      <alignment horizontal="center" vertical="center" wrapText="1" readingOrder="1"/>
      <protection locked="0"/>
    </xf>
    <xf numFmtId="0" fontId="13" fillId="0" borderId="0" xfId="0" applyFont="1" applyProtection="1">
      <protection locked="0"/>
    </xf>
    <xf numFmtId="43" fontId="16" fillId="0" borderId="27" xfId="1" applyFont="1" applyBorder="1" applyAlignment="1" applyProtection="1">
      <alignment horizontal="center" vertical="center" wrapText="1" readingOrder="1"/>
      <protection locked="0"/>
    </xf>
    <xf numFmtId="0" fontId="11" fillId="0" borderId="0" xfId="0" applyFont="1" applyAlignment="1" applyProtection="1">
      <alignment vertical="center" wrapText="1"/>
      <protection locked="0"/>
    </xf>
    <xf numFmtId="0" fontId="13" fillId="0" borderId="33" xfId="0" applyFont="1" applyBorder="1" applyAlignment="1" applyProtection="1">
      <alignment horizontal="center"/>
      <protection locked="0"/>
    </xf>
    <xf numFmtId="0" fontId="11" fillId="0" borderId="0" xfId="0" applyFont="1" applyAlignment="1" applyProtection="1">
      <alignment horizontal="center" vertical="center" wrapText="1"/>
      <protection locked="0"/>
    </xf>
    <xf numFmtId="0" fontId="20" fillId="6" borderId="21" xfId="0" applyFont="1" applyFill="1" applyBorder="1" applyAlignment="1">
      <alignment horizontal="center" vertical="center" wrapText="1"/>
    </xf>
    <xf numFmtId="0" fontId="0" fillId="3" borderId="16" xfId="0" applyFill="1" applyBorder="1" applyAlignment="1">
      <alignment horizontal="center"/>
    </xf>
    <xf numFmtId="0" fontId="0" fillId="3" borderId="0" xfId="0" applyFill="1" applyAlignment="1">
      <alignment horizontal="center"/>
    </xf>
    <xf numFmtId="0" fontId="0" fillId="3" borderId="17" xfId="0" applyFill="1" applyBorder="1" applyAlignment="1">
      <alignment horizontal="center"/>
    </xf>
    <xf numFmtId="0" fontId="7" fillId="4" borderId="16" xfId="0" applyFont="1" applyFill="1" applyBorder="1" applyAlignment="1">
      <alignment horizontal="left" vertical="center"/>
    </xf>
    <xf numFmtId="0" fontId="7" fillId="4" borderId="0" xfId="0" applyFont="1" applyFill="1" applyAlignment="1">
      <alignment horizontal="left" vertical="center"/>
    </xf>
    <xf numFmtId="0" fontId="7" fillId="4" borderId="17" xfId="0" applyFont="1" applyFill="1" applyBorder="1" applyAlignment="1">
      <alignment horizontal="left" vertical="center"/>
    </xf>
    <xf numFmtId="0" fontId="8" fillId="5" borderId="16" xfId="0" applyFont="1" applyFill="1" applyBorder="1" applyAlignment="1">
      <alignment horizontal="left" vertical="center"/>
    </xf>
    <xf numFmtId="0" fontId="8" fillId="5" borderId="0" xfId="0" applyFont="1" applyFill="1" applyAlignment="1">
      <alignment horizontal="left" vertical="center"/>
    </xf>
    <xf numFmtId="0" fontId="8" fillId="5" borderId="17" xfId="0" applyFont="1" applyFill="1" applyBorder="1" applyAlignment="1">
      <alignment horizontal="left" vertical="center"/>
    </xf>
    <xf numFmtId="49" fontId="19" fillId="0" borderId="18" xfId="0" quotePrefix="1" applyNumberFormat="1" applyFont="1" applyBorder="1" applyAlignment="1" applyProtection="1">
      <alignment horizontal="left" vertical="center" wrapText="1"/>
      <protection locked="0"/>
    </xf>
    <xf numFmtId="49" fontId="19" fillId="0" borderId="19" xfId="0" quotePrefix="1" applyNumberFormat="1" applyFont="1" applyBorder="1" applyAlignment="1" applyProtection="1">
      <alignment horizontal="left" vertical="center" wrapText="1"/>
      <protection locked="0"/>
    </xf>
    <xf numFmtId="49" fontId="19" fillId="0" borderId="20" xfId="0" quotePrefix="1" applyNumberFormat="1"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5" xfId="0" applyBorder="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3" fillId="10" borderId="24" xfId="0" applyFont="1" applyFill="1" applyBorder="1" applyAlignment="1">
      <alignment horizontal="center" vertical="center" wrapText="1" readingOrder="1"/>
    </xf>
    <xf numFmtId="0" fontId="13" fillId="10" borderId="25"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5"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4" fillId="8" borderId="27" xfId="0" applyFont="1" applyFill="1" applyBorder="1" applyAlignment="1">
      <alignment horizontal="center" vertical="center" wrapText="1" readingOrder="1"/>
    </xf>
    <xf numFmtId="0" fontId="11" fillId="6" borderId="27" xfId="0" applyFont="1" applyFill="1" applyBorder="1" applyAlignment="1">
      <alignment vertical="top" wrapText="1"/>
    </xf>
    <xf numFmtId="0" fontId="11" fillId="6" borderId="28" xfId="0" applyFont="1" applyFill="1" applyBorder="1" applyAlignment="1">
      <alignment vertical="top" wrapText="1"/>
    </xf>
    <xf numFmtId="0" fontId="3" fillId="9" borderId="36" xfId="0" applyFont="1" applyFill="1" applyBorder="1" applyAlignment="1">
      <alignment horizontal="center" vertical="top" wrapText="1"/>
    </xf>
    <xf numFmtId="0" fontId="3" fillId="9" borderId="37" xfId="0" applyFont="1" applyFill="1" applyBorder="1" applyAlignment="1">
      <alignment horizontal="center" vertical="top" wrapText="1"/>
    </xf>
    <xf numFmtId="0" fontId="3" fillId="9" borderId="38" xfId="0" applyFont="1" applyFill="1" applyBorder="1" applyAlignment="1">
      <alignment horizontal="center" vertical="top" wrapText="1"/>
    </xf>
    <xf numFmtId="0" fontId="11" fillId="0" borderId="0" xfId="0" applyFont="1" applyAlignment="1" applyProtection="1">
      <alignment horizontal="center"/>
      <protection locked="0"/>
    </xf>
    <xf numFmtId="0" fontId="8" fillId="5" borderId="16"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7" xfId="0" applyFont="1" applyFill="1" applyBorder="1" applyAlignment="1">
      <alignment horizontal="left" vertical="center" wrapText="1"/>
    </xf>
    <xf numFmtId="0" fontId="20" fillId="0" borderId="32" xfId="0" applyFont="1" applyBorder="1" applyAlignment="1" applyProtection="1">
      <alignment horizontal="left" vertical="center" wrapText="1"/>
      <protection locked="0"/>
    </xf>
    <xf numFmtId="0" fontId="20" fillId="0" borderId="33" xfId="0" applyFont="1" applyBorder="1" applyAlignment="1" applyProtection="1">
      <alignment horizontal="left" vertical="center" wrapText="1"/>
      <protection locked="0"/>
    </xf>
    <xf numFmtId="0" fontId="20" fillId="0" borderId="34" xfId="0" applyFont="1" applyBorder="1" applyAlignment="1" applyProtection="1">
      <alignment horizontal="left" vertical="center" wrapText="1"/>
      <protection locked="0"/>
    </xf>
    <xf numFmtId="0" fontId="17" fillId="0" borderId="0" xfId="0" applyFont="1" applyAlignment="1">
      <alignment horizontal="left" vertical="center" wrapText="1"/>
    </xf>
    <xf numFmtId="39" fontId="11" fillId="0" borderId="26" xfId="1" applyNumberFormat="1" applyFont="1" applyFill="1" applyBorder="1" applyAlignment="1" applyProtection="1">
      <alignment horizontal="center" vertical="center" wrapText="1" readingOrder="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39" fontId="11" fillId="0" borderId="35" xfId="1" applyNumberFormat="1" applyFont="1" applyFill="1" applyBorder="1" applyAlignment="1" applyProtection="1">
      <alignment horizontal="center" vertical="center" wrapText="1" readingOrder="1"/>
      <protection locked="0"/>
    </xf>
    <xf numFmtId="39" fontId="11" fillId="0" borderId="23" xfId="1" applyNumberFormat="1" applyFont="1" applyFill="1" applyBorder="1" applyAlignment="1" applyProtection="1">
      <alignment horizontal="center" vertical="center" wrapText="1" readingOrder="1"/>
      <protection locked="0"/>
    </xf>
    <xf numFmtId="10" fontId="11" fillId="7" borderId="27" xfId="2" applyNumberFormat="1" applyFont="1" applyFill="1" applyBorder="1" applyAlignment="1" applyProtection="1">
      <alignment horizontal="center" vertical="center" wrapText="1" readingOrder="1"/>
    </xf>
    <xf numFmtId="10" fontId="11" fillId="7" borderId="28" xfId="2" applyNumberFormat="1" applyFont="1" applyFill="1" applyBorder="1" applyAlignment="1" applyProtection="1">
      <alignment horizontal="center" vertical="center" wrapText="1" readingOrder="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59531</xdr:rowOff>
    </xdr:from>
    <xdr:to>
      <xdr:col>0</xdr:col>
      <xdr:colOff>1121173</xdr:colOff>
      <xdr:row>2</xdr:row>
      <xdr:rowOff>218280</xdr:rowOff>
    </xdr:to>
    <xdr:pic>
      <xdr:nvPicPr>
        <xdr:cNvPr id="3" name="Imagen 2">
          <a:extLst>
            <a:ext uri="{FF2B5EF4-FFF2-40B4-BE49-F238E27FC236}">
              <a16:creationId xmlns:a16="http://schemas.microsoft.com/office/drawing/2014/main" id="{E09D8D9C-CCA3-5A67-CAD8-C3627C1A8A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9531"/>
          <a:ext cx="1121173" cy="6349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eprensadelpresidente-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B7016C1-968D-40EB-83B2-F8F33842DE5B}" name="Tabla134" displayName="Tabla134" ref="A28:J29" totalsRowShown="0" headerRowDxfId="14" dataDxfId="12" headerRowBorderDxfId="13" tableBorderDxfId="11" totalsRowBorderDxfId="10">
  <tableColumns count="10">
    <tableColumn id="1" xr3:uid="{A8B11266-7801-4D5B-908E-25B353C13B2A}" name="Producto" dataDxfId="9"/>
    <tableColumn id="2" xr3:uid="{FEDD191D-7894-4FD6-9FE8-900244B677EE}" name="Indicador" dataDxfId="8"/>
    <tableColumn id="3" xr3:uid="{D90A4137-1041-40E0-AC18-A3C24163F667}" name="Física_x000a_(A)" dataDxfId="7"/>
    <tableColumn id="4" xr3:uid="{01D99C6E-96DA-40B1-92F2-71795FABCE22}" name="Financiera_x000a_(B)" dataDxfId="6" dataCellStyle="Millares"/>
    <tableColumn id="9" xr3:uid="{0F6E3C37-0ED8-4344-B355-27C76FC3D8F4}" name="Física_x000a_(C)" dataDxfId="5"/>
    <tableColumn id="10" xr3:uid="{845B58F8-7346-4E18-B160-D14CDFA9DBAB}" name="Financiera_x000a_(D)" dataDxfId="4" dataCellStyle="Millares"/>
    <tableColumn id="5" xr3:uid="{9B065345-009A-4F9D-960D-1311AC2A476A}" name="Física _x000a_(E)" dataDxfId="3"/>
    <tableColumn id="6" xr3:uid="{DE19354E-F7E8-4B39-B26A-90F70C282B23}" name="Financiera _x000a_ (F)" dataDxfId="2" dataCellStyle="Millares"/>
    <tableColumn id="7" xr3:uid="{9564ACC0-1219-4024-B7BF-84C18414366A}" name="Física _x000a_(%)_x000a_ G=E/C" dataDxfId="1" dataCellStyle="Porcentaje">
      <calculatedColumnFormula>IF(G29&gt;0,G29/C29,0)</calculatedColumnFormula>
    </tableColumn>
    <tableColumn id="8" xr3:uid="{668829E5-289A-41A5-A5B6-DD24D2FA021A}"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0BDF1-D7CB-4155-969B-C7BB5FA7A7EE}">
  <sheetPr>
    <pageSetUpPr fitToPage="1"/>
  </sheetPr>
  <dimension ref="A1:T45"/>
  <sheetViews>
    <sheetView tabSelected="1" zoomScale="98" zoomScaleNormal="98" workbookViewId="0">
      <selection activeCell="A27" sqref="A27"/>
    </sheetView>
  </sheetViews>
  <sheetFormatPr baseColWidth="10" defaultColWidth="11.42578125" defaultRowHeight="15" x14ac:dyDescent="0.25"/>
  <cols>
    <col min="1" max="1" width="17.28515625" style="6" customWidth="1"/>
    <col min="2" max="3" width="12.7109375" style="6" customWidth="1"/>
    <col min="4" max="4" width="12.85546875" style="6" customWidth="1"/>
    <col min="5" max="5" width="12.7109375" style="6" customWidth="1"/>
    <col min="6" max="6" width="13.85546875" style="6" customWidth="1"/>
    <col min="7" max="7" width="12.7109375" style="6" customWidth="1"/>
    <col min="8" max="8" width="17.42578125" style="6" customWidth="1"/>
    <col min="9" max="10" width="12.7109375" style="6" customWidth="1"/>
    <col min="11" max="11" width="11.42578125" style="6"/>
  </cols>
  <sheetData>
    <row r="1" spans="1:11" ht="21.75" customHeight="1" thickBot="1" x14ac:dyDescent="0.3">
      <c r="A1" s="67"/>
      <c r="B1" s="48" t="s">
        <v>0</v>
      </c>
      <c r="C1" s="49"/>
      <c r="D1" s="49"/>
      <c r="E1" s="49"/>
      <c r="F1" s="49"/>
      <c r="G1" s="49"/>
      <c r="H1" s="49"/>
      <c r="I1" s="49"/>
      <c r="J1" s="50"/>
      <c r="K1" s="1"/>
    </row>
    <row r="2" spans="1:11" ht="15.75" thickBot="1" x14ac:dyDescent="0.3">
      <c r="A2" s="68"/>
      <c r="B2" s="51" t="s">
        <v>1</v>
      </c>
      <c r="C2" s="52"/>
      <c r="D2" s="51" t="s">
        <v>2</v>
      </c>
      <c r="E2" s="52"/>
      <c r="F2" s="52"/>
      <c r="G2" s="52"/>
      <c r="H2" s="53"/>
      <c r="I2" s="2" t="s">
        <v>3</v>
      </c>
      <c r="J2" s="3" t="s">
        <v>4</v>
      </c>
      <c r="K2" s="1"/>
    </row>
    <row r="3" spans="1:11" ht="21" customHeight="1" thickBot="1" x14ac:dyDescent="0.3">
      <c r="A3" s="69"/>
      <c r="B3" s="54" t="s">
        <v>5</v>
      </c>
      <c r="C3" s="55"/>
      <c r="D3" s="54"/>
      <c r="E3" s="55"/>
      <c r="F3" s="55"/>
      <c r="G3" s="55"/>
      <c r="H3" s="56"/>
      <c r="I3" s="21">
        <v>45020</v>
      </c>
      <c r="J3" s="22">
        <v>2019</v>
      </c>
      <c r="K3" s="1"/>
    </row>
    <row r="4" spans="1:11" x14ac:dyDescent="0.25">
      <c r="A4" s="44"/>
      <c r="B4" s="45"/>
      <c r="C4" s="45"/>
      <c r="D4" s="46"/>
      <c r="E4" s="46"/>
      <c r="F4" s="46"/>
      <c r="G4" s="46"/>
      <c r="H4" s="46"/>
      <c r="I4" s="45"/>
      <c r="J4" s="47"/>
      <c r="K4" s="1"/>
    </row>
    <row r="5" spans="1:11" ht="3" customHeight="1" x14ac:dyDescent="0.25">
      <c r="A5" s="30"/>
      <c r="B5" s="31"/>
      <c r="C5" s="31"/>
      <c r="D5" s="31"/>
      <c r="E5" s="31"/>
      <c r="F5" s="31"/>
      <c r="G5" s="31"/>
      <c r="H5" s="31"/>
      <c r="I5" s="31"/>
      <c r="J5" s="32"/>
      <c r="K5" s="1"/>
    </row>
    <row r="6" spans="1:11" ht="15.75" x14ac:dyDescent="0.25">
      <c r="A6" s="33" t="s">
        <v>6</v>
      </c>
      <c r="B6" s="34"/>
      <c r="C6" s="34"/>
      <c r="D6" s="34"/>
      <c r="E6" s="34"/>
      <c r="F6" s="34"/>
      <c r="G6" s="34"/>
      <c r="H6" s="34"/>
      <c r="I6" s="34"/>
      <c r="J6" s="35"/>
      <c r="K6" s="1"/>
    </row>
    <row r="7" spans="1:11" ht="15.75" x14ac:dyDescent="0.25">
      <c r="A7" s="36" t="s">
        <v>7</v>
      </c>
      <c r="B7" s="37"/>
      <c r="C7" s="37"/>
      <c r="D7" s="37"/>
      <c r="E7" s="37"/>
      <c r="F7" s="37"/>
      <c r="G7" s="37"/>
      <c r="H7" s="37"/>
      <c r="I7" s="37"/>
      <c r="J7" s="38"/>
      <c r="K7" s="1"/>
    </row>
    <row r="8" spans="1:11" x14ac:dyDescent="0.25">
      <c r="A8" s="4" t="s">
        <v>8</v>
      </c>
      <c r="B8" s="39" t="s">
        <v>9</v>
      </c>
      <c r="C8" s="40"/>
      <c r="D8" s="40"/>
      <c r="E8" s="40"/>
      <c r="F8" s="40"/>
      <c r="G8" s="40"/>
      <c r="H8" s="40"/>
      <c r="I8" s="40"/>
      <c r="J8" s="41"/>
      <c r="K8" s="1"/>
    </row>
    <row r="9" spans="1:11" ht="15" customHeight="1" x14ac:dyDescent="0.25">
      <c r="A9" s="18" t="s">
        <v>10</v>
      </c>
      <c r="B9" s="39" t="s">
        <v>11</v>
      </c>
      <c r="C9" s="40"/>
      <c r="D9" s="40"/>
      <c r="E9" s="40"/>
      <c r="F9" s="40"/>
      <c r="G9" s="40"/>
      <c r="H9" s="40"/>
      <c r="I9" s="40"/>
      <c r="J9" s="41"/>
      <c r="K9" s="1"/>
    </row>
    <row r="10" spans="1:11" x14ac:dyDescent="0.25">
      <c r="A10" s="18" t="s">
        <v>12</v>
      </c>
      <c r="B10" s="39" t="s">
        <v>13</v>
      </c>
      <c r="C10" s="40"/>
      <c r="D10" s="40"/>
      <c r="E10" s="40"/>
      <c r="F10" s="40"/>
      <c r="G10" s="40"/>
      <c r="H10" s="40"/>
      <c r="I10" s="40"/>
      <c r="J10" s="41"/>
      <c r="K10" s="1"/>
    </row>
    <row r="11" spans="1:11" ht="31.5" customHeight="1" x14ac:dyDescent="0.25">
      <c r="A11" s="4" t="s">
        <v>14</v>
      </c>
      <c r="B11" s="42" t="s">
        <v>15</v>
      </c>
      <c r="C11" s="42"/>
      <c r="D11" s="42"/>
      <c r="E11" s="42"/>
      <c r="F11" s="42"/>
      <c r="G11" s="42"/>
      <c r="H11" s="42"/>
      <c r="I11" s="42"/>
      <c r="J11" s="43"/>
    </row>
    <row r="12" spans="1:11" ht="33" customHeight="1" x14ac:dyDescent="0.25">
      <c r="A12" s="4" t="s">
        <v>16</v>
      </c>
      <c r="B12" s="42" t="s">
        <v>17</v>
      </c>
      <c r="C12" s="42"/>
      <c r="D12" s="42"/>
      <c r="E12" s="42"/>
      <c r="F12" s="42"/>
      <c r="G12" s="42"/>
      <c r="H12" s="42"/>
      <c r="I12" s="42"/>
      <c r="J12" s="43"/>
    </row>
    <row r="13" spans="1:11" ht="15.75" x14ac:dyDescent="0.25">
      <c r="A13" s="33" t="s">
        <v>18</v>
      </c>
      <c r="B13" s="34"/>
      <c r="C13" s="34"/>
      <c r="D13" s="34"/>
      <c r="E13" s="34"/>
      <c r="F13" s="34"/>
      <c r="G13" s="34"/>
      <c r="H13" s="34"/>
      <c r="I13" s="34"/>
      <c r="J13" s="35"/>
    </row>
    <row r="14" spans="1:11" ht="27.75" customHeight="1" x14ac:dyDescent="0.25">
      <c r="A14" s="4" t="s">
        <v>19</v>
      </c>
      <c r="B14" s="19">
        <v>1</v>
      </c>
      <c r="C14" s="29" t="str">
        <f>IFERROR(VLOOKUP(B14,'[1]Validacion datos'!A2:B5,2,FALSE),"")</f>
        <v>DESARROLLO INSTITUCIONAL</v>
      </c>
      <c r="D14" s="29"/>
      <c r="E14" s="29"/>
      <c r="F14" s="29"/>
      <c r="G14" s="29"/>
      <c r="H14" s="29"/>
      <c r="I14" s="29"/>
      <c r="J14" s="29"/>
    </row>
    <row r="15" spans="1:11" ht="26.25" customHeight="1" x14ac:dyDescent="0.25">
      <c r="A15" s="4" t="s">
        <v>20</v>
      </c>
      <c r="B15" s="7">
        <v>1.1000000000000001</v>
      </c>
      <c r="C15" s="29" t="str">
        <f>IFERROR(VLOOKUP(B15,'[1]Validacion datos'!A8:B26,2,FALSE),"")</f>
        <v>Administración pública transparente, eficiente y orientada</v>
      </c>
      <c r="D15" s="29"/>
      <c r="E15" s="29"/>
      <c r="F15" s="29"/>
      <c r="G15" s="29"/>
      <c r="H15" s="29"/>
      <c r="I15" s="29"/>
      <c r="J15" s="29"/>
    </row>
    <row r="16" spans="1:11" ht="30" customHeight="1" x14ac:dyDescent="0.25">
      <c r="A16" s="4" t="s">
        <v>21</v>
      </c>
      <c r="B16" s="8" t="s">
        <v>22</v>
      </c>
      <c r="C16" s="29"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29"/>
      <c r="E16" s="29"/>
      <c r="F16" s="29"/>
      <c r="G16" s="29"/>
      <c r="H16" s="29"/>
      <c r="I16" s="29"/>
      <c r="J16" s="29"/>
    </row>
    <row r="17" spans="1:12" ht="15.75" x14ac:dyDescent="0.25">
      <c r="A17" s="33" t="s">
        <v>23</v>
      </c>
      <c r="B17" s="34"/>
      <c r="C17" s="34"/>
      <c r="D17" s="34"/>
      <c r="E17" s="34"/>
      <c r="F17" s="34"/>
      <c r="G17" s="34"/>
      <c r="H17" s="34"/>
      <c r="I17" s="34"/>
      <c r="J17" s="35"/>
    </row>
    <row r="18" spans="1:12" ht="29.25" customHeight="1" x14ac:dyDescent="0.25">
      <c r="A18" s="4" t="s">
        <v>24</v>
      </c>
      <c r="B18" s="42" t="s">
        <v>25</v>
      </c>
      <c r="C18" s="42"/>
      <c r="D18" s="42"/>
      <c r="E18" s="42"/>
      <c r="F18" s="42"/>
      <c r="G18" s="42"/>
      <c r="H18" s="42"/>
      <c r="I18" s="42"/>
      <c r="J18" s="43"/>
    </row>
    <row r="19" spans="1:12" ht="33" customHeight="1" x14ac:dyDescent="0.25">
      <c r="A19" s="9" t="s">
        <v>26</v>
      </c>
      <c r="B19" s="42" t="s">
        <v>27</v>
      </c>
      <c r="C19" s="42"/>
      <c r="D19" s="42"/>
      <c r="E19" s="42"/>
      <c r="F19" s="42"/>
      <c r="G19" s="42"/>
      <c r="H19" s="42"/>
      <c r="I19" s="42"/>
      <c r="J19" s="43"/>
    </row>
    <row r="20" spans="1:12" ht="34.5" customHeight="1" x14ac:dyDescent="0.25">
      <c r="A20" s="9" t="s">
        <v>28</v>
      </c>
      <c r="B20" s="42" t="s">
        <v>29</v>
      </c>
      <c r="C20" s="42"/>
      <c r="D20" s="42"/>
      <c r="E20" s="42"/>
      <c r="F20" s="42"/>
      <c r="G20" s="42"/>
      <c r="H20" s="42"/>
      <c r="I20" s="42"/>
      <c r="J20" s="43"/>
    </row>
    <row r="21" spans="1:12" ht="35.25" customHeight="1" x14ac:dyDescent="0.25">
      <c r="A21" s="9" t="s">
        <v>30</v>
      </c>
      <c r="B21" s="42" t="s">
        <v>64</v>
      </c>
      <c r="C21" s="42"/>
      <c r="D21" s="42"/>
      <c r="E21" s="42"/>
      <c r="F21" s="42"/>
      <c r="G21" s="42"/>
      <c r="H21" s="42"/>
      <c r="I21" s="42"/>
      <c r="J21" s="43"/>
      <c r="K21" s="1"/>
    </row>
    <row r="22" spans="1:12" ht="15.75" x14ac:dyDescent="0.25">
      <c r="A22" s="33" t="s">
        <v>31</v>
      </c>
      <c r="B22" s="34"/>
      <c r="C22" s="34"/>
      <c r="D22" s="34"/>
      <c r="E22" s="34"/>
      <c r="F22" s="34"/>
      <c r="G22" s="34"/>
      <c r="H22" s="34"/>
      <c r="I22" s="34"/>
      <c r="J22" s="35"/>
    </row>
    <row r="23" spans="1:12" ht="15.75" x14ac:dyDescent="0.25">
      <c r="A23" s="36" t="s">
        <v>32</v>
      </c>
      <c r="B23" s="37"/>
      <c r="C23" s="37"/>
      <c r="D23" s="37"/>
      <c r="E23" s="37"/>
      <c r="F23" s="37"/>
      <c r="G23" s="37"/>
      <c r="H23" s="37"/>
      <c r="I23" s="37"/>
      <c r="J23" s="38"/>
      <c r="K23" s="1"/>
    </row>
    <row r="24" spans="1:12" ht="28.5" customHeight="1" x14ac:dyDescent="0.25">
      <c r="A24" s="59" t="s">
        <v>33</v>
      </c>
      <c r="B24" s="60"/>
      <c r="C24" s="61" t="s">
        <v>34</v>
      </c>
      <c r="D24" s="62"/>
      <c r="E24" s="62"/>
      <c r="F24" s="62" t="s">
        <v>35</v>
      </c>
      <c r="G24" s="62"/>
      <c r="H24" s="60"/>
      <c r="I24" s="61" t="s">
        <v>36</v>
      </c>
      <c r="J24" s="63"/>
      <c r="K24" s="57"/>
      <c r="L24" s="58"/>
    </row>
    <row r="25" spans="1:12" x14ac:dyDescent="0.25">
      <c r="A25" s="78">
        <v>347321281</v>
      </c>
      <c r="B25" s="79"/>
      <c r="C25" s="80">
        <v>347321281</v>
      </c>
      <c r="D25" s="81"/>
      <c r="E25" s="82"/>
      <c r="F25" s="80">
        <v>29284018.02</v>
      </c>
      <c r="G25" s="81"/>
      <c r="H25" s="82"/>
      <c r="I25" s="83">
        <f>F25/C25</f>
        <v>8.4313918040628211E-2</v>
      </c>
      <c r="J25" s="84"/>
    </row>
    <row r="26" spans="1:12" ht="15.75" x14ac:dyDescent="0.25">
      <c r="A26" s="36"/>
      <c r="B26" s="37"/>
      <c r="C26" s="37"/>
      <c r="D26" s="37"/>
      <c r="E26" s="37"/>
      <c r="F26" s="37"/>
      <c r="G26" s="37"/>
      <c r="H26" s="37"/>
      <c r="I26" s="37"/>
      <c r="J26" s="38"/>
      <c r="K26" s="1"/>
    </row>
    <row r="27" spans="1:12" x14ac:dyDescent="0.25">
      <c r="A27" s="5"/>
      <c r="B27"/>
      <c r="C27" s="64" t="s">
        <v>37</v>
      </c>
      <c r="D27" s="65"/>
      <c r="E27" s="64" t="s">
        <v>38</v>
      </c>
      <c r="F27" s="65"/>
      <c r="G27" s="64" t="s">
        <v>39</v>
      </c>
      <c r="H27" s="64"/>
      <c r="I27" s="64" t="s">
        <v>40</v>
      </c>
      <c r="J27" s="66"/>
    </row>
    <row r="28" spans="1:12" ht="38.25" x14ac:dyDescent="0.25">
      <c r="A28" s="10" t="s">
        <v>41</v>
      </c>
      <c r="B28" s="11" t="s">
        <v>42</v>
      </c>
      <c r="C28" s="11" t="s">
        <v>43</v>
      </c>
      <c r="D28" s="11" t="s">
        <v>44</v>
      </c>
      <c r="E28" s="11" t="s">
        <v>45</v>
      </c>
      <c r="F28" s="11" t="s">
        <v>46</v>
      </c>
      <c r="G28" s="11" t="s">
        <v>47</v>
      </c>
      <c r="H28" s="11" t="s">
        <v>48</v>
      </c>
      <c r="I28" s="11" t="s">
        <v>49</v>
      </c>
      <c r="J28" s="12" t="s">
        <v>50</v>
      </c>
    </row>
    <row r="29" spans="1:12" ht="96" customHeight="1" x14ac:dyDescent="0.25">
      <c r="A29" s="13" t="s">
        <v>64</v>
      </c>
      <c r="B29" s="13" t="s">
        <v>65</v>
      </c>
      <c r="C29" s="23">
        <v>1000</v>
      </c>
      <c r="D29" s="25">
        <v>347321281</v>
      </c>
      <c r="E29" s="23">
        <v>150</v>
      </c>
      <c r="F29" s="25">
        <v>33007069</v>
      </c>
      <c r="G29" s="15">
        <v>361</v>
      </c>
      <c r="H29" s="14">
        <v>29123244.77</v>
      </c>
      <c r="I29" s="16">
        <f>IF(G29&gt;0,G29/C29,0)</f>
        <v>0.36099999999999999</v>
      </c>
      <c r="J29" s="16">
        <f>IF(H29&gt;0,H29/D29,0)</f>
        <v>8.3851023139581246E-2</v>
      </c>
      <c r="K29" s="6" t="s">
        <v>51</v>
      </c>
    </row>
    <row r="30" spans="1:12" ht="15.75" x14ac:dyDescent="0.25">
      <c r="A30" s="33" t="s">
        <v>52</v>
      </c>
      <c r="B30" s="34"/>
      <c r="C30" s="34"/>
      <c r="D30" s="34"/>
      <c r="E30" s="34"/>
      <c r="F30" s="34"/>
      <c r="G30" s="34"/>
      <c r="H30" s="34"/>
      <c r="I30" s="34"/>
      <c r="J30" s="35"/>
    </row>
    <row r="31" spans="1:12" ht="15.75" x14ac:dyDescent="0.25">
      <c r="A31" s="36" t="s">
        <v>53</v>
      </c>
      <c r="B31" s="37"/>
      <c r="C31" s="37"/>
      <c r="D31" s="37"/>
      <c r="E31" s="37"/>
      <c r="F31" s="37"/>
      <c r="G31" s="37"/>
      <c r="H31" s="37"/>
      <c r="I31" s="37"/>
      <c r="J31" s="38"/>
      <c r="K31" s="1"/>
    </row>
    <row r="32" spans="1:12" ht="28.5" customHeight="1" x14ac:dyDescent="0.25">
      <c r="A32" s="17" t="s">
        <v>54</v>
      </c>
      <c r="B32" s="42" t="s">
        <v>66</v>
      </c>
      <c r="C32" s="42"/>
      <c r="D32" s="42"/>
      <c r="E32" s="42"/>
      <c r="F32" s="42"/>
      <c r="G32" s="42"/>
      <c r="H32" s="42"/>
      <c r="I32" s="42"/>
      <c r="J32" s="43"/>
    </row>
    <row r="33" spans="1:20" ht="30" x14ac:dyDescent="0.25">
      <c r="A33" s="17" t="s">
        <v>55</v>
      </c>
      <c r="B33" s="42" t="s">
        <v>67</v>
      </c>
      <c r="C33" s="42"/>
      <c r="D33" s="42"/>
      <c r="E33" s="42"/>
      <c r="F33" s="42"/>
      <c r="G33" s="42"/>
      <c r="H33" s="42"/>
      <c r="I33" s="42"/>
      <c r="J33" s="43"/>
    </row>
    <row r="34" spans="1:20" ht="63" customHeight="1" x14ac:dyDescent="0.25">
      <c r="A34" s="17" t="s">
        <v>56</v>
      </c>
      <c r="B34" s="42" t="s">
        <v>68</v>
      </c>
      <c r="C34" s="42"/>
      <c r="D34" s="42"/>
      <c r="E34" s="42"/>
      <c r="F34" s="42"/>
      <c r="G34" s="42"/>
      <c r="H34" s="42"/>
      <c r="I34" s="42"/>
      <c r="J34" s="43"/>
      <c r="L34" s="42"/>
      <c r="M34" s="42"/>
      <c r="N34" s="42"/>
      <c r="O34" s="42"/>
      <c r="P34" s="42"/>
      <c r="Q34" s="42"/>
      <c r="R34" s="42"/>
      <c r="S34" s="42"/>
      <c r="T34" s="43"/>
    </row>
    <row r="35" spans="1:20" ht="115.5" customHeight="1" x14ac:dyDescent="0.25">
      <c r="A35" s="17" t="s">
        <v>57</v>
      </c>
      <c r="B35" s="42" t="s">
        <v>69</v>
      </c>
      <c r="C35" s="42"/>
      <c r="D35" s="42"/>
      <c r="E35" s="42"/>
      <c r="F35" s="42"/>
      <c r="G35" s="42"/>
      <c r="H35" s="42"/>
      <c r="I35" s="42"/>
      <c r="J35" s="43"/>
    </row>
    <row r="36" spans="1:20" ht="15.75" x14ac:dyDescent="0.25">
      <c r="A36" s="33" t="s">
        <v>63</v>
      </c>
      <c r="B36" s="34"/>
      <c r="C36" s="34"/>
      <c r="D36" s="34"/>
      <c r="E36" s="34"/>
      <c r="F36" s="34"/>
      <c r="G36" s="34"/>
      <c r="H36" s="34"/>
      <c r="I36" s="34"/>
      <c r="J36" s="35"/>
    </row>
    <row r="37" spans="1:20" ht="15.75" x14ac:dyDescent="0.25">
      <c r="A37" s="71" t="s">
        <v>58</v>
      </c>
      <c r="B37" s="72"/>
      <c r="C37" s="72"/>
      <c r="D37" s="72"/>
      <c r="E37" s="72"/>
      <c r="F37" s="72"/>
      <c r="G37" s="72"/>
      <c r="H37" s="72"/>
      <c r="I37" s="72"/>
      <c r="J37" s="73"/>
      <c r="K37" s="1"/>
    </row>
    <row r="38" spans="1:20" ht="37.5" customHeight="1" x14ac:dyDescent="0.25">
      <c r="A38" s="74" t="s">
        <v>70</v>
      </c>
      <c r="B38" s="75"/>
      <c r="C38" s="75"/>
      <c r="D38" s="75"/>
      <c r="E38" s="75"/>
      <c r="F38" s="75"/>
      <c r="G38" s="75"/>
      <c r="H38" s="75"/>
      <c r="I38" s="75"/>
      <c r="J38" s="76"/>
    </row>
    <row r="39" spans="1:20" ht="8.25" customHeight="1" x14ac:dyDescent="0.25">
      <c r="A39" s="20"/>
      <c r="B39" s="20"/>
      <c r="C39" s="20"/>
      <c r="D39" s="20"/>
      <c r="E39" s="20"/>
      <c r="F39" s="20"/>
      <c r="G39" s="20"/>
      <c r="H39" s="20"/>
      <c r="I39" s="20"/>
      <c r="J39" s="20"/>
    </row>
    <row r="40" spans="1:20" x14ac:dyDescent="0.25">
      <c r="A40" s="77" t="s">
        <v>59</v>
      </c>
      <c r="B40" s="77"/>
      <c r="C40" s="77"/>
      <c r="D40" s="77"/>
      <c r="E40" s="77"/>
      <c r="F40" s="77"/>
      <c r="G40" s="77"/>
      <c r="H40" s="77"/>
      <c r="I40" s="77"/>
      <c r="J40" s="77"/>
    </row>
    <row r="42" spans="1:20" ht="26.25" customHeight="1" x14ac:dyDescent="0.25">
      <c r="A42" s="6" t="s">
        <v>60</v>
      </c>
      <c r="B42" s="27" t="s">
        <v>61</v>
      </c>
      <c r="C42" s="27"/>
      <c r="D42" s="27"/>
      <c r="E42" s="27"/>
      <c r="F42" s="27"/>
      <c r="G42" s="27"/>
      <c r="H42" s="27"/>
      <c r="I42" s="27"/>
      <c r="J42" s="27"/>
    </row>
    <row r="43" spans="1:20" ht="15" customHeight="1" x14ac:dyDescent="0.25">
      <c r="A43" s="24"/>
      <c r="B43" s="28" t="s">
        <v>62</v>
      </c>
      <c r="C43" s="28"/>
      <c r="D43" s="28"/>
      <c r="E43" s="28"/>
      <c r="F43" s="28"/>
      <c r="G43" s="28"/>
      <c r="H43" s="28"/>
      <c r="I43" s="28"/>
      <c r="J43" s="28"/>
    </row>
    <row r="44" spans="1:20" ht="31.5" customHeight="1" x14ac:dyDescent="0.25">
      <c r="B44" s="26"/>
      <c r="C44" s="26"/>
      <c r="D44" s="26"/>
      <c r="G44" s="26"/>
      <c r="H44" s="26"/>
      <c r="I44" s="26"/>
    </row>
    <row r="45" spans="1:20" x14ac:dyDescent="0.25">
      <c r="B45" s="70"/>
      <c r="C45" s="70"/>
    </row>
  </sheetData>
  <mergeCells count="54">
    <mergeCell ref="B35:J35"/>
    <mergeCell ref="A25:B25"/>
    <mergeCell ref="C25:E25"/>
    <mergeCell ref="F25:H25"/>
    <mergeCell ref="I25:J25"/>
    <mergeCell ref="A26:J26"/>
    <mergeCell ref="B45:C45"/>
    <mergeCell ref="A36:J36"/>
    <mergeCell ref="A37:J37"/>
    <mergeCell ref="A38:J38"/>
    <mergeCell ref="A40:J40"/>
    <mergeCell ref="B33:J33"/>
    <mergeCell ref="L34:T34"/>
    <mergeCell ref="B34:J34"/>
    <mergeCell ref="C27:D27"/>
    <mergeCell ref="E27:F27"/>
    <mergeCell ref="G27:H27"/>
    <mergeCell ref="I27:J27"/>
    <mergeCell ref="A30:J30"/>
    <mergeCell ref="K24:L24"/>
    <mergeCell ref="A17:J17"/>
    <mergeCell ref="B18:J18"/>
    <mergeCell ref="B19:J19"/>
    <mergeCell ref="B20:J20"/>
    <mergeCell ref="B21:J21"/>
    <mergeCell ref="A22:J22"/>
    <mergeCell ref="A23:J23"/>
    <mergeCell ref="A24:B24"/>
    <mergeCell ref="C24:E24"/>
    <mergeCell ref="F24:H24"/>
    <mergeCell ref="I24:J24"/>
    <mergeCell ref="A4:J4"/>
    <mergeCell ref="B1:J1"/>
    <mergeCell ref="B2:C2"/>
    <mergeCell ref="D2:H2"/>
    <mergeCell ref="B3:C3"/>
    <mergeCell ref="D3:H3"/>
    <mergeCell ref="A1:A3"/>
    <mergeCell ref="B42:J42"/>
    <mergeCell ref="B43:J43"/>
    <mergeCell ref="C16:J16"/>
    <mergeCell ref="A5:J5"/>
    <mergeCell ref="A6:J6"/>
    <mergeCell ref="A7:J7"/>
    <mergeCell ref="B8:J8"/>
    <mergeCell ref="B9:J9"/>
    <mergeCell ref="B10:J10"/>
    <mergeCell ref="B11:J11"/>
    <mergeCell ref="B12:J12"/>
    <mergeCell ref="A13:J13"/>
    <mergeCell ref="C14:J14"/>
    <mergeCell ref="C15:J15"/>
    <mergeCell ref="A31:J31"/>
    <mergeCell ref="B32:J32"/>
  </mergeCells>
  <dataValidations count="16">
    <dataValidation allowBlank="1" showInputMessage="1" showErrorMessage="1" prompt="Monto ejecutado en el trimestre" sqref="H28:H29" xr:uid="{4145832F-5DB8-47A7-B945-A7A7A50F0F63}"/>
    <dataValidation allowBlank="1" showInputMessage="1" showErrorMessage="1" prompt="Meta alcanzada en el trimestre" sqref="G28:G29" xr:uid="{6853B4F7-D8D0-40AD-A32D-152C4CF558F2}"/>
    <dataValidation allowBlank="1" showInputMessage="1" showErrorMessage="1" prompt="Monto presupuestado para el producto" sqref="E29 F28:F29 D28" xr:uid="{F4FA239B-203B-4139-AA03-F97AF1962273}"/>
    <dataValidation allowBlank="1" showInputMessage="1" showErrorMessage="1" prompt="Meta anual del indicador" sqref="C28:C29 E28" xr:uid="{A328AB4F-9E6C-4071-AB25-A017A6CF5961}"/>
    <dataValidation allowBlank="1" showInputMessage="1" showErrorMessage="1" prompt="Nombre del indicador" sqref="B28:B29" xr:uid="{49486F36-BF0B-468C-9658-2698267DC7D3}"/>
    <dataValidation allowBlank="1" showInputMessage="1" showErrorMessage="1" prompt="Nombre de cada producto" sqref="A28" xr:uid="{EAAC5531-15CF-48AA-8D79-2AA79B0CA9B4}"/>
    <dataValidation allowBlank="1" showInputMessage="1" showErrorMessage="1" prompt="¿En qué consiste el programa?" sqref="B19:J19" xr:uid="{D61130D8-E152-412F-9B16-3C5ED9B0F36C}"/>
    <dataValidation allowBlank="1" showInputMessage="1" showErrorMessage="1" prompt="Presupuesto del programa" sqref="A25:C25 F25" xr:uid="{3FABE56B-BFCB-4E31-8043-6DA8BC8E471D}"/>
    <dataValidation allowBlank="1" showInputMessage="1" showErrorMessage="1" prompt="Oportunidades de mejora identificadas" sqref="A38:J39" xr:uid="{94F1CB2C-121A-4D11-9BCB-ADA2F5764579}"/>
    <dataValidation allowBlank="1" showInputMessage="1" showErrorMessage="1" prompt="De existir desvío, explicar razones." sqref="B35:J35" xr:uid="{89E6800B-D504-4D3A-B312-EE6278DB5E85}"/>
    <dataValidation allowBlank="1" showInputMessage="1" showErrorMessage="1" prompt="1. Describir lo plasmado en el presupuesto_x000a_2. Describir lo alcanzado en términos financieros y de producción " sqref="L34:T34" xr:uid="{C0B1A546-9F70-4D50-B3A2-EF836F8BE24F}"/>
    <dataValidation allowBlank="1" showInputMessage="1" showErrorMessage="1" prompt="¿En qué consiste el producto? su objetivo" sqref="B33:J33" xr:uid="{604A98AC-E2BF-4935-8E71-68DAFF2B3F46}"/>
    <dataValidation allowBlank="1" showInputMessage="1" showErrorMessage="1" prompt="Nombre del producto" sqref="B32:J32" xr:uid="{895A2232-99C3-434B-BF54-A297DA2BE374}"/>
    <dataValidation allowBlank="1" showInputMessage="1" showErrorMessage="1" prompt="¿A quién va dirigido el programa?, ¿qué característica tiene esta población que requiere ser beneficiada?" sqref="B20:J20" xr:uid="{4EB79B1B-1030-4D88-9CF5-367CFDF8FA92}"/>
    <dataValidation allowBlank="1" showInputMessage="1" prompt="Nombre del capítulo" sqref="B8:J10" xr:uid="{DDCBCFEA-3C86-4C90-BD01-9DA51B9F537D}"/>
    <dataValidation allowBlank="1" sqref="A8" xr:uid="{88565930-4B12-4EFB-81D0-A60CC5D67DC0}"/>
  </dataValidations>
  <printOptions horizontalCentered="1" verticalCentered="1"/>
  <pageMargins left="0.7" right="0.7" top="0.75" bottom="0.75" header="0.3" footer="0.3"/>
  <pageSetup scale="5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T1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Dra. Ysabel Diaz</cp:lastModifiedBy>
  <cp:revision/>
  <dcterms:created xsi:type="dcterms:W3CDTF">2021-03-22T15:50:10Z</dcterms:created>
  <dcterms:modified xsi:type="dcterms:W3CDTF">2023-04-10T14:41:07Z</dcterms:modified>
  <cp:category/>
  <cp:contentStatus/>
</cp:coreProperties>
</file>