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Dra. Ysabel Diaz\Desktop\Portal de Transparencia DPP\Datos Portal\Ejecucion DPP Año 2024\PLANIFICACION\"/>
    </mc:Choice>
  </mc:AlternateContent>
  <xr:revisionPtr revIDLastSave="0" documentId="8_{929F0951-C68E-41EB-A46E-C26DCB4B5C96}" xr6:coauthVersionLast="47" xr6:coauthVersionMax="47" xr10:uidLastSave="{00000000-0000-0000-0000-000000000000}"/>
  <bookViews>
    <workbookView xWindow="-120" yWindow="-120" windowWidth="20730" windowHeight="11160" tabRatio="677" firstSheet="2" activeTab="2" xr2:uid="{00000000-000D-0000-FFFF-FFFF00000000}"/>
  </bookViews>
  <sheets>
    <sheet name="Portada " sheetId="18" r:id="rId1"/>
    <sheet name="Instructivo" sheetId="29" r:id="rId2"/>
    <sheet name="DPP" sheetId="27" r:id="rId3"/>
    <sheet name="Hoja1" sheetId="28"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i">#REF!</definedName>
    <definedName name="_xlnm.Print_Area" localSheetId="0">'Portada '!$A$1:$I$35</definedName>
    <definedName name="Capitulo">[1]Registro!$D$19</definedName>
    <definedName name="clCompletado">[2]Estatus!$G$5</definedName>
    <definedName name="clConRetraso">[2]Estatus!$F$5</definedName>
    <definedName name="clEnCurso">[2]Estatus!$E$5</definedName>
    <definedName name="clPersonalizado1">[2]Estatus!$H$5</definedName>
    <definedName name="clPersonalizado2">[2]Estatus!$I$5</definedName>
    <definedName name="clPersonalizado3">[2]Estatus!$J$5</definedName>
    <definedName name="clPersonalizado4">[2]Estatus!$K$5</definedName>
    <definedName name="clSinComenzar">[2]Estatus!$D$5</definedName>
    <definedName name="código">#REF!</definedName>
    <definedName name="CustColumn">[3]PRODUCTOS!$B$1:$B$65</definedName>
    <definedName name="Departamentos">[2]!Personas3[Dpto]</definedName>
    <definedName name="df">#REF!</definedName>
    <definedName name="Ejemplos">#REF!</definedName>
    <definedName name="Específico">[4]Lista!$C$2:$C$10</definedName>
    <definedName name="General">[4]Lista!$B$2:$B$5</definedName>
    <definedName name="IMP">[5]Hoja1!$A$10:$A$14</definedName>
    <definedName name="Impacto" localSheetId="2">#REF!</definedName>
    <definedName name="Impacto" localSheetId="0">#REF!</definedName>
    <definedName name="Impacto">#REF!</definedName>
    <definedName name="IR">#REF!</definedName>
    <definedName name="IRL">[5]Hoja1!$A$4:$A$8</definedName>
    <definedName name="ListaProductos" localSheetId="2">#REF!</definedName>
    <definedName name="ListaProductos" localSheetId="0">#REF!</definedName>
    <definedName name="ListaProductos">#REF!</definedName>
    <definedName name="ListaSubProductos" localSheetId="2">#REF!</definedName>
    <definedName name="ListaSubProductos" localSheetId="0">#REF!</definedName>
    <definedName name="ListaSubProductos">#REF!</definedName>
    <definedName name="Matriz">#REF!</definedName>
    <definedName name="NivelCosto">'[3]Maestro de Insumos'!$J$1:$L$1</definedName>
    <definedName name="Nombres">[2]!Personas[Nombre]</definedName>
    <definedName name="POADetallado">#REF!</definedName>
    <definedName name="PR">#REF!</definedName>
    <definedName name="PRL">[6]Hoja1!$A$3:$A$7</definedName>
    <definedName name="Probabilidad" localSheetId="2">#REF!</definedName>
    <definedName name="Probabilidad" localSheetId="0">#REF!</definedName>
    <definedName name="Probabilidad">#REF!</definedName>
    <definedName name="Producto">#REF!</definedName>
    <definedName name="Productos" localSheetId="2">#REF!</definedName>
    <definedName name="Productos" localSheetId="0">#REF!</definedName>
    <definedName name="Productos">#REF!</definedName>
    <definedName name="RegionColumn">[3]PRODUCTOS!$A$1:$A$65</definedName>
    <definedName name="RegionColumn1">[3]SUBPRODUCTOS!$A$1:$A$194</definedName>
    <definedName name="RegionList">[3]PRODUCTOS!$D$2:$D$22</definedName>
    <definedName name="RegionStart">[3]PRODUCTOS!$A$1</definedName>
    <definedName name="RegionStart1">[3]SUBPRODUCTOS!$A$1</definedName>
    <definedName name="Resultados">[7]Hoja1!$A$2:$A$38</definedName>
    <definedName name="SubCapitulo">[1]Registro!$D$21</definedName>
    <definedName name="SubSetIdProducto" localSheetId="2">#REF!</definedName>
    <definedName name="SubSetIdProducto" localSheetId="0">#REF!</definedName>
    <definedName name="SubSetIdProducto">#REF!</definedName>
    <definedName name="SubsetProductos" localSheetId="2">#REF!</definedName>
    <definedName name="SubsetProductos" localSheetId="0">#REF!</definedName>
    <definedName name="SubsetProductos">#REF!</definedName>
    <definedName name="tipo">#REF!</definedName>
    <definedName name="Tipoproductos" localSheetId="2">#REF!</definedName>
    <definedName name="Tipoproductos" localSheetId="0">#REF!</definedName>
    <definedName name="Tipoproductos">#REF!</definedName>
    <definedName name="TítuloColumna1">[2]!Lista_de_teléfono[[#Headers],[Departamento]]</definedName>
    <definedName name="TítuloDeColumna1">[2]!Datos[[#Headers],[Tarea]]</definedName>
    <definedName name="TítuloDeColumna2">[2]!Personas[[#Headers],[Nombre]]</definedName>
    <definedName name="TotalMonthlyExpenses">[8]RESUMEN!$F$9</definedName>
    <definedName name="TotalMonthlyIncome">[8]RESUMEN!$F$6</definedName>
    <definedName name="TotalMonthlySavings">[8]RESUMEN!$F$12</definedName>
    <definedName name="txtPersonalizado1">[2]Estatus!$H$4</definedName>
    <definedName name="txtPersonalizado2">[2]Estatus!$I$4</definedName>
    <definedName name="txtPersonalizado3">[2]Estatus!$J$4</definedName>
    <definedName name="txtPersonalizado4">[2]Estatus!$K$4</definedName>
    <definedName name="UnidadEjecutora">[1]Registro!$D$25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1" i="27" l="1"/>
  <c r="J13" i="27"/>
  <c r="J26" i="27"/>
  <c r="J115" i="27"/>
  <c r="J3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tc={C784DC1F-67EC-451C-85BB-7FF02D9ADBAA}</author>
    <author>tc={B5548221-945E-43A7-825B-D7E51B1C4DD5}</author>
    <author>tc={80BF70EB-693B-4D4E-8140-48F5179BF09A}</author>
    <author>tc={9E8DCFD0-1F6A-47BB-B32F-A054D495864A}</author>
    <author>tc={7E1083FE-BD01-4D85-921E-273DAA415884}</author>
    <author>tc={8BED7BA0-2BB4-4B67-A8BD-AD99C82D6606}</author>
    <author>tc={31E52BB4-F249-42A4-80D6-9C28A80E261F}</author>
    <author>tc={30924A08-6EA9-4DA1-B6A9-5AA7ED035CA0}</author>
    <author>tc={A2210738-F510-4685-B23F-5ABD7DE8CD24}</author>
    <author>tc={02431DD8-90B3-4F0D-A24A-E42BD486E17E}</author>
    <author>tc={1B053B53-9A79-4FF4-8A11-CB9F654117AA}</author>
    <author>tc={E7AFB268-8627-4D1F-9C57-69B6E2F867CA}</author>
    <author>tc={B608038D-45E7-4856-BCE1-079D7A168BC3}</author>
    <author>tc={7A9574E7-FD0A-44DF-8FA1-720F740EAE63}</author>
    <author>tc={FC0207E2-A6F3-4FF4-BEF9-FBAEE16BCC2F}</author>
    <author>tc={7C234AA8-2065-49EB-ADC9-1DB3BF7235EA}</author>
    <author>tc={A6D581B8-BD62-4B7C-9E5C-CEEB404E492A}</author>
    <author>tc={4B881B78-E840-46B9-BD4F-B0741FA2BBDC}</author>
    <author>tc={E77AF010-5FE9-4D90-885B-14E83A26D75A}</author>
    <author>tc={2E1700D7-CA1A-47E2-8512-C088BBA5CB96}</author>
    <author>tc={AF3125D0-533C-46ED-A6C3-EFD846F82F87}</author>
    <author>tc={C49E266D-9ADF-4DF6-A2D0-A6406CCA5F74}</author>
    <author>tc={741A8FC2-B557-41D2-A85A-7871B50283D2}</author>
    <author>tc={F45CD8F4-AF21-4481-A2DE-EFCE6147B57E}</author>
    <author>tc={053534FE-3CB3-4964-A247-7083F5E4E80B}</author>
    <author>tc={654A8C87-1A72-4D54-8D99-3AA0E194A13E}</author>
    <author>tc={4F56DAA7-AE75-4A9F-A576-5B33B3386758}</author>
    <author>tc={761E7B31-5D5B-4AE7-B1EC-1DFC71C841D7}</author>
    <author>tc={716141CE-C0F8-4718-995E-A9BD138179BA}</author>
    <author>tc={4EAE9F04-E4DB-4088-A435-3E5F6EA21B7F}</author>
    <author>tc={AE0090B7-98F5-4B87-99A4-3B7CA0226641}</author>
    <author>tc={16D5D0D2-179E-4C8B-9455-29E24B549021}</author>
    <author>tc={38626E53-C0A9-4AA6-8069-BE86768E3A6E}</author>
    <author>tc={6701ACE9-AFCF-488E-8785-CF3EAE3C6375}</author>
    <author>tc={B350D046-889D-4136-994F-0B41F790F123}</author>
    <author>tc={3F746FC8-7F38-47C8-BD1E-D41E29CBC3F3}</author>
    <author>tc={52D12FEA-4F7C-447F-8C65-155513F235BE}</author>
    <author>tc={6D98B107-DB25-40FE-87D6-FBCC7C679B10}</author>
    <author>tc={CF5BD784-7CBB-46E9-A563-80E191265454}</author>
    <author>tc={81D01014-DA29-471C-B76C-FE0C2CD0C76A}</author>
    <author>tc={648122A0-CB6C-4A7C-A1ED-1BEB826F3AA5}</author>
    <author>tc={CB729437-396D-4FD5-8AED-7E8C44A94BDD}</author>
    <author>tc={C340BBA8-C39F-4DB3-877D-48516D5CDE8D}</author>
    <author>tc={266E2303-2A5A-4AFC-8A8C-232C9A93231B}</author>
    <author>tc={3933E836-BFAC-4986-80A4-464DFC78C354}</author>
    <author>tc={2B963D01-9EF0-44D3-84F7-FF7D3BDB1F5E}</author>
    <author>tc={E884B1C1-143F-4B68-8BC2-07097EE27E32}</author>
    <author>tc={0693FC6E-2096-4AF6-A959-31ADEC7148AB}</author>
    <author>tc={64D9D33A-8AC7-4807-827C-FE6FAD7F4EF0}</author>
    <author>tc={857FAB31-272D-48FB-9137-05536D65EB68}</author>
    <author>tc={FA2C05BA-3AFD-449F-A13C-ECA262424522}</author>
    <author>tc={1C8EC634-2D42-4F38-8E34-8B790FD7EC4C}</author>
    <author>tc={722906C9-C8AC-4EA0-AFC9-8C832F4148F3}</author>
  </authors>
  <commentList>
    <comment ref="G13" authorId="0" shapeId="0" xr:uid="{C784DC1F-67EC-451C-85BB-7FF02D9ADBAA}">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vez definido el producto (difundidas o redactadas) alinear aquí en unidad de medida</t>
      </text>
    </comment>
    <comment ref="F14" authorId="1" shapeId="0" xr:uid="{B5548221-945E-43A7-825B-D7E51B1C4DD5}">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Eliminar letra en rojo. 
Sustituir elaboradas por redactada (término más aplicable en base a naturaleza de la unidad organizativa)
No es necesario específicar aquí quién genera el producto. Esto lo detallan en la columna Responsable
Respuesta:
    MC: Sumatoria de notas de prensa redactadas 
Si definen el producto en base a la difusión
MC: Sumatoria de notas de prensa difundidas (considero menos aplicable en virtud de que DRE no difunde como tal</t>
      </text>
    </comment>
    <comment ref="D16" authorId="2" shapeId="0" xr:uid="{80BF70EB-693B-4D4E-8140-48F5179BF09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Sustituir documento por nota de prensa (Redacción de la nota de prensa) o especificar nota de prensa (Redacción del documento de la nota de prensa)</t>
      </text>
    </comment>
    <comment ref="H18" authorId="3" shapeId="0" xr:uid="{9E8DCFD0-1F6A-47BB-B32F-A054D495864A}">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Considero se puede eliminar el término "masivas" desde el enfoque que la difusión como tal lo abarca</t>
      </text>
    </comment>
    <comment ref="C19" authorId="4" shapeId="0" xr:uid="{7E1083FE-BD01-4D85-921E-273DAA415884}">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el material audiovisual pueden formular un solo producto. Lo anterior, en virtud de que se puede englobar material audiovisual. Para diferenciar las fotografías de los videos, entonces definir dos indicadores (uno para cada parametro)
De igual manera, como las actividades son las mismas, esto avala la redefinición de un producto y sus dos indicadores, consecuentemente, dos unidades de medida</t>
      </text>
    </comment>
    <comment ref="E20" authorId="5" shapeId="0" xr:uid="{8BED7BA0-2BB4-4B67-A8BD-AD99C82D660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Alinear definición del producto (publicado o editado). Redefinir en base a alcance del área. 
Si DPA, </t>
      </text>
    </comment>
    <comment ref="F21" authorId="6" shapeId="0" xr:uid="{31E52BB4-F249-42A4-80D6-9C28A80E261F}">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Pueden eliminar la letra de color rojo</t>
      </text>
    </comment>
    <comment ref="D22" authorId="7" shapeId="0" xr:uid="{30924A08-6EA9-4DA1-B6A9-5AA7ED035CA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Considerar las grabaciones de videos que levantan para producir el material audiovisual (fotografías y videos).</t>
      </text>
    </comment>
    <comment ref="D24" authorId="8" shapeId="0" xr:uid="{A2210738-F510-4685-B23F-5ABD7DE8CD24}">
      <text>
        <t>[Comentario encadenado]
Su versión de Excel le permite leer este comentario encadenado; sin embargo, las ediciones que se apliquen se quitarán si el archivo se abre en una versión más reciente de Excel. Más información: https://go.microsoft.com/fwlink/?linkid=870924
Comentario:
    Pudieran considerar: Gestionar aprobación de material audiovisual producido</t>
      </text>
    </comment>
    <comment ref="C26" authorId="9" shapeId="0" xr:uid="{02431DD8-90B3-4F0D-A24A-E42BD486E17E}">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Eliminar término publicidad (enfocarlo en orden de colocación de medios)</t>
      </text>
    </comment>
    <comment ref="G26" authorId="10" shapeId="0" xr:uid="{1B053B53-9A79-4FF4-8A11-CB9F654117A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Considerar Orden de colocación en lugar de orden de publicidad
Esta recomendación en virtud de no hacer énfasis en la publicidad en sí, aunque se trate de la misma. </t>
      </text>
    </comment>
    <comment ref="H26" authorId="11" shapeId="0" xr:uid="{E7AFB268-8627-4D1F-9C57-69B6E2F867CA}">
      <text>
        <t>[Comentario encadenado]
Su versión de Excel le permite leer este comentario encadenado; sin embargo, las ediciones que se apliquen se quitarán si el archivo se abre en una versión más reciente de Excel. Más información: https://go.microsoft.com/fwlink/?linkid=870924
Comentario:
    Alinear entregable a nombre del informe de colocación que remiten para la ejecución física. A fines de estandarizar el nombre del informe aquí en el POA y para la estructura programática y reportes de ejecución del producto físicp</t>
      </text>
    </comment>
    <comment ref="I26" authorId="12" shapeId="0" xr:uid="{B608038D-45E7-4856-BCE1-079D7A168BC3}">
      <text>
        <t>[Comentario encadenado]
Su versión de Excel le permite leer este comentario encadenado; sin embargo, las ediciones que se apliquen se quitarán si el archivo se abre en una versión más reciente de Excel. Más información: https://go.microsoft.com/fwlink/?linkid=870924
Comentario:
    Colocar cantidad de ordenes de colocación ejecutadas en 2022, el cual constituye nuestra línea base como indica la leyenda</t>
      </text>
    </comment>
    <comment ref="J26" authorId="13" shapeId="0" xr:uid="{7A9574E7-FD0A-44DF-8FA1-720F740EAE63}">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dato</t>
      </text>
    </comment>
    <comment ref="O26" authorId="14" shapeId="0" xr:uid="{FC0207E2-A6F3-4FF4-BEF9-FBAEE16BCC2F}">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en base a actualización estructura organizativa.
Contemplar sugerencia para los celda P19</t>
      </text>
    </comment>
    <comment ref="R26" authorId="15" shapeId="0" xr:uid="{7C234AA8-2065-49EB-ADC9-1DB3BF7235EA}">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Considerar integrar la parte del sistema que usan para las colocaciones. Considero es de vital importancia este insumo para su operatividad</t>
      </text>
    </comment>
    <comment ref="D27" authorId="16" shapeId="0" xr:uid="{A6D581B8-BD62-4B7C-9E5C-CEEB404E492A}">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Eliminar publicidad</t>
      </text>
    </comment>
    <comment ref="D28" authorId="17" shapeId="0" xr:uid="{4B881B78-E840-46B9-BD4F-B0741FA2BBDC}">
      <text>
        <t>[Comentario encadenado]
Su versión de Excel le permite leer este comentario encadenado; sin embargo, las ediciones que se apliquen se quitarán si el archivo se abre en una versión más reciente de Excel. Más información: https://go.microsoft.com/fwlink/?linkid=870924
Comentario:
    Redefinir actividad considerando "Definir guía de colocación de medios"</t>
      </text>
    </comment>
    <comment ref="D29" authorId="18" shapeId="0" xr:uid="{E77AF010-5FE9-4D90-885B-14E83A26D75A}">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Especificar si es el preventivo que solicitan a DAF
"Solicitar preventivo presupuestario para colocaciones" fortalecer criterio técnico en base al nombre técnico de la solicitud</t>
      </text>
    </comment>
    <comment ref="D30" authorId="19" shapeId="0" xr:uid="{2E1700D7-CA1A-47E2-8512-C088BBA5CB9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 la preposición a como  nexo en la oración
Respuesta:
    Pudieran considerar segregar la oración en dos
Una elaborar orden de publicidad
Otra: notificar a proveedores.
Ojo, lo anterior en caso de que aplique</t>
      </text>
    </comment>
    <comment ref="I108" authorId="20" shapeId="0" xr:uid="{AF3125D0-533C-46ED-A6C3-EFD846F82F8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dato. Considerar que la línea base para este ejercicio corresponde a lo ejecutado en 2022, por lo cual aquí deben colocar el numero total de ordenes de compra ejecutadas en el año 2022</t>
      </text>
    </comment>
    <comment ref="J108" authorId="21" shapeId="0" xr:uid="{C49E266D-9ADF-4DF6-A2D0-A6406CCA5F7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meta anual porque no puede estar planteada en % cuando el indicador esta plasmado en cantidad.
Además la programación trimestral está en cantidad. </t>
      </text>
    </comment>
    <comment ref="D109" authorId="22" shapeId="0" xr:uid="{741A8FC2-B557-41D2-A85A-7871B50283D2}">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Recomendación:
1. Recibir requerimientos de compras y contrataciones de las áreas (UR)</t>
      </text>
    </comment>
    <comment ref="F109" authorId="23" shapeId="0" xr:uid="{F45CD8F4-AF21-4481-A2DE-EFCE6147B57E}">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Eliminar el término cantidad y enfocarlo en el método de cálculo. Como es cantidad el indicador, el método de cal puede ser Sumatoria de las ordenes de compra…….
Para los términos terminadas y cerradas, pudieran considerar uno de estos para no plasmarlos los dos. En ese caso, seleccionar el que abarque más o aplique más técnicamente. Se recomienda el término ejecutadas
Infiriendo recomendamos:
Sumatoria de procesos de compras y contrataciones ejecutados en el Portal Transaccional de la DGCP</t>
      </text>
    </comment>
    <comment ref="D110" authorId="24" shapeId="0" xr:uid="{053534FE-3CB3-4964-A247-7083F5E4E80B}">
      <text>
        <t>[Comentario encadenado]
Su versión de Excel le permite leer este comentario encadenado; sin embargo, las ediciones que se apliquen se quitarán si el archivo se abre en una versión más reciente de Excel. Más información: https://go.microsoft.com/fwlink/?linkid=870924
Comentario:
    2. Confeccionar la documentación de compra y cargarla al Portal Transaccional de la DGCP</t>
      </text>
    </comment>
    <comment ref="D111" authorId="25" shapeId="0" xr:uid="{654A8C87-1A72-4D54-8D99-3AA0E194A13E}">
      <text>
        <t>[Comentario encadenado]
Su versión de Excel le permite leer este comentario encadenado; sin embargo, las ediciones que se apliquen se quitarán si el archivo se abre en una versión más reciente de Excel. Más información: https://go.microsoft.com/fwlink/?linkid=870924
Comentario:
    Evaluar y seleccionar oferentes</t>
      </text>
    </comment>
    <comment ref="D112" authorId="26" shapeId="0" xr:uid="{4F56DAA7-AE75-4A9F-A576-5B33B3386758}">
      <text>
        <t>[Comentario encadenado]
Su versión de Excel le permite leer este comentario encadenado; sin embargo, las ediciones que se apliquen se quitarán si el archivo se abre en una versión más reciente de Excel. Más información: https://go.microsoft.com/fwlink/?linkid=870924
Comentario:
    Replantear actividad, queda inconclusa la idea y no se entiende a que se refiere la misma</t>
      </text>
    </comment>
    <comment ref="D113" authorId="27" shapeId="0" xr:uid="{761E7B31-5D5B-4AE7-B1EC-1DFC71C841D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Redefinir actividad. Queda muy general y abarca más de una actividad. 
En caso de ser más de una actividad, separar actividades.
</t>
      </text>
    </comment>
    <comment ref="I115" authorId="28" shapeId="0" xr:uid="{716141CE-C0F8-4718-995E-A9BD138179BA}">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que corresponda a los libramientos ejecutados para el año 2022 (considerado línea base para este ejercicio de formulación)</t>
      </text>
    </comment>
    <comment ref="P115" authorId="29" shapeId="0" xr:uid="{4EAE9F04-E4DB-4088-A435-3E5F6EA21B7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Eliminar letras en rojo.
Considerando dejar en base a la codificación en siglas/acrónimos como iniciaron con MAE y TIC  </t>
      </text>
    </comment>
    <comment ref="R115" authorId="30" shapeId="0" xr:uid="{AE0090B7-98F5-4B87-99A4-3B7CA0226641}">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insumos</t>
      </text>
    </comment>
    <comment ref="P120" authorId="31" shapeId="0" xr:uid="{16D5D0D2-179E-4C8B-9455-29E24B549021}">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Completar los nombres de las estructuras organizativas. Se completaron las dos primeras modo ejemplo</t>
      </text>
    </comment>
    <comment ref="R120" authorId="32" shapeId="0" xr:uid="{38626E53-C0A9-4AA6-8069-BE86768E3A6E}">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insumos de manera general:
Servicios informáticos, internet……., equipos y suministros de oficina,……….</t>
      </text>
    </comment>
    <comment ref="F121" authorId="33" shapeId="0" xr:uid="{6701ACE9-AFCF-488E-8785-CF3EAE3C637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inserto formula adjuntada en la imagen
Validar</t>
      </text>
    </comment>
    <comment ref="C125" authorId="34" shapeId="0" xr:uid="{B350D046-889D-4136-994F-0B41F790F123}">
      <text>
        <t>[Comentario encadenado]
Su versión de Excel le permite leer este comentario encadenado; sin embargo, las ediciones que se apliquen se quitarán si el archivo se abre en una versión más reciente de Excel. Más información: https://go.microsoft.com/fwlink/?linkid=870924
Comentario:
    Lo elaborado usar para completar la descripción del producto.
Se recomienda reformular producto
Ejemplo:
Informes financieros elaborados/realizados
Fortalecer descripción en caso consideren necesario en base al producto sugerido</t>
      </text>
    </comment>
    <comment ref="K125" authorId="35" shapeId="0" xr:uid="{3F746FC8-7F38-47C8-BD1E-D41E29CBC3F3}">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metas programadas porque coincide con la meta anual. Considerar que el método de cálculo esta referido en sumatoria.</t>
      </text>
    </comment>
    <comment ref="P125" authorId="36" shapeId="0" xr:uid="{52D12FEA-4F7C-447F-8C65-155513F235BE}">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Completar nombres de las unidades organizativas o indicar sus siglas/acrónimos</t>
      </text>
    </comment>
    <comment ref="D128" authorId="37" shapeId="0" xr:uid="{6D98B107-DB25-40FE-87D6-FBCC7C679B10}">
      <text>
        <t>[Comentario encadenado]
Su versión de Excel le permite leer este comentario encadenado; sin embargo, las ediciones que se apliquen se quitarán si el archivo se abre en una versión más reciente de Excel. Más información: https://go.microsoft.com/fwlink/?linkid=870924
Comentario:
    Sugerido el término informes (para diferenciar el reporte que generan desde SIGEF con el informe que elabora DCC en base a las informaciones consultadas en el reporte)</t>
      </text>
    </comment>
    <comment ref="C131" authorId="38" shapeId="0" xr:uid="{CF5BD784-7CBB-46E9-A563-80E19126545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reformular el producto.
"Cierre de operaciones contables realizado/gestionado)
En la descripción abordar/complementar que es en base a Norma General de Corte y Cierre de Operaciones Contables</t>
      </text>
    </comment>
    <comment ref="H131" authorId="39" shapeId="0" xr:uid="{81D01014-DA29-471C-B76C-FE0C2CD0C76A}">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Especificar si es el registro del formulario. O Pueden considerar como entregable:
Reporte de registros de formularios cargados al SISACNOC.. En caso de que aplique
La observación se hace para que al momento de remitir las evidencias de ejecución trimestral del POA, puedan remitir un documento que incluya todo lo registrado</t>
      </text>
    </comment>
    <comment ref="R131" authorId="40" shapeId="0" xr:uid="{648122A0-CB6C-4A7C-A1ED-1BEB826F3AA5}">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Completar celda</t>
      </text>
    </comment>
    <comment ref="H137" authorId="41" shapeId="0" xr:uid="{CB729437-396D-4FD5-8AED-7E8C44A94BDD}">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los formularios de inspección, considerar como entregable un reporte o consolidado por trimestre de manera que a la hora de remitir las evidencias para el monitoreo del POA pueda ser más fácil.
Ejemplo:
Reporte de inspección vehicular (aquí pueden colocar todos los formularios en un word y asi crean su reporte. O hacer un listado de las inspecciones realizadas con los parametros que consideren aplicables)
De igual considerar lo anterior para las solicitudes de mantenimiento y expedientes de pago.
Más abajo en las celdas, les dejo la recomendación por si optan por ellas
Respuesta:
    De acuerdo</t>
      </text>
    </comment>
    <comment ref="F138" authorId="42" shapeId="0" xr:uid="{C340BBA8-C39F-4DB3-877D-48516D5CDE8D}">
      <text>
        <t>[Comentario encadenado]
Su versión de Excel le permite leer este comentario encadenado; sin embargo, las ediciones que se apliquen se quitarán si el archivo se abre en una versión más reciente de Excel. Más información: https://go.microsoft.com/fwlink/?linkid=870924
Comentario:
    Método de cálculo sugerido a partir del indicador plasmado más arriba
Respuesta:
    Listo</t>
      </text>
    </comment>
    <comment ref="H138" authorId="43" shapeId="0" xr:uid="{266E2303-2A5A-4AFC-8A8C-232C9A9323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Modo sugerencia. </t>
      </text>
    </comment>
    <comment ref="C144" authorId="44" shapeId="0" xr:uid="{3933E836-BFAC-4986-80A4-464DFC78C354}">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Eliminar letra de color rojo.
Sugerimos redefinir el producto en base a sugerencia indicada con letra de color naranja.
Agregar descripción (breve resumen de en que consiste gestionar los seguro vehicular u objetivo de este servicio)
Respuesta:
    Listo</t>
      </text>
    </comment>
    <comment ref="I144" authorId="45" shapeId="0" xr:uid="{2B963D01-9EF0-44D3-84F7-FF7D3BDB1F5E}">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si se adquirieron o renivaron 8 pólizas vehículares en el 2022</t>
      </text>
    </comment>
    <comment ref="H150" authorId="46" shapeId="0" xr:uid="{E884B1C1-143F-4B68-8BC2-07097EE27E32}">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Recordar que no es recomendable que pongan como medio de verificación aquí en POA los formularios de entrega porque a la hora del monitoreo tendrían que adjuntarlos todo y esto es muy completo, tedioso y consume más recursos.
Reenfocar en base a un reporte/informe trimestral de las requisiciones atendidas
Respuesta:
    De acuerdo</t>
      </text>
    </comment>
    <comment ref="J150" authorId="47" shapeId="0" xr:uid="{0693FC6E-2096-4AF6-A959-31ADEC7148AB}">
      <text>
        <t>[Comentario encadenado]
Su versión de Excel le permite leer este comentario encadenado; sin embargo, las ediciones que se apliquen se quitarán si el archivo se abre en una versión más reciente de Excel. Más información: https://go.microsoft.com/fwlink/?linkid=870924
Comentario:
    Programar metas (anual y trimestrales)</t>
      </text>
    </comment>
    <comment ref="K150" authorId="48" shapeId="0" xr:uid="{64D9D33A-8AC7-4807-827C-FE6FAD7F4EF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Programar metas (anual y trimestrales)</t>
      </text>
    </comment>
    <comment ref="L150" authorId="49" shapeId="0" xr:uid="{857FAB31-272D-48FB-9137-05536D65EB68}">
      <text>
        <t>[Comentario encadenado]
Su versión de Excel le permite leer este comentario encadenado; sin embargo, las ediciones que se apliquen se quitarán si el archivo se abre en una versión más reciente de Excel. Más información: https://go.microsoft.com/fwlink/?linkid=870924
Comentario:
    Programar metas (anual y trimestrales)</t>
      </text>
    </comment>
    <comment ref="M150" authorId="50" shapeId="0" xr:uid="{FA2C05BA-3AFD-449F-A13C-ECA262424522}">
      <text>
        <t>[Comentario encadenado]
Su versión de Excel le permite leer este comentario encadenado; sin embargo, las ediciones que se apliquen se quitarán si el archivo se abre en una versión más reciente de Excel. Más información: https://go.microsoft.com/fwlink/?linkid=870924
Comentario:
    Programar metas (anual y trimestrales)</t>
      </text>
    </comment>
    <comment ref="N150" authorId="51" shapeId="0" xr:uid="{1C8EC634-2D42-4F38-8E34-8B790FD7EC4C}">
      <text>
        <t>[Comentario encadenado]
Su versión de Excel le permite leer este comentario encadenado; sin embargo, las ediciones que se apliquen se quitarán si el archivo se abre en una versión más reciente de Excel. Más información: https://go.microsoft.com/fwlink/?linkid=870924
Comentario:
    Programar metas (anual y trimestrales)</t>
      </text>
    </comment>
    <comment ref="P150" authorId="52" shapeId="0" xr:uid="{722906C9-C8AC-4EA0-AFC9-8C832F4148F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Eliminar DPP 
Agregar letra de color naranja
</t>
      </text>
    </comment>
  </commentList>
</comments>
</file>

<file path=xl/sharedStrings.xml><?xml version="1.0" encoding="utf-8"?>
<sst xmlns="http://schemas.openxmlformats.org/spreadsheetml/2006/main" count="1082" uniqueCount="760">
  <si>
    <t>INSTRUCTIVO PARA EL LLENADO DE LA MATRIZ DE PLAN OPERATIVO ANUAL (POA)</t>
  </si>
  <si>
    <t xml:space="preserve">En este apartado se describe como debe completarse la matriz de POA, conteniendo los elementos mínimos que las unidades organizativas deben reportar al Departamento de Planificación y Desarrollo (DPD). </t>
  </si>
  <si>
    <t>ENCABEZADO</t>
  </si>
  <si>
    <r>
      <rPr>
        <b/>
        <sz val="11"/>
        <color rgb="FF000000"/>
        <rFont val="Calibri"/>
        <family val="2"/>
        <scheme val="minor"/>
      </rPr>
      <t xml:space="preserve">Unidad organizativa: </t>
    </r>
    <r>
      <rPr>
        <sz val="11"/>
        <color theme="1"/>
        <rFont val="Calibri"/>
        <family val="2"/>
        <scheme val="minor"/>
      </rPr>
      <t>se debe colocar el nombre del área que realiza la planificación.</t>
    </r>
  </si>
  <si>
    <r>
      <rPr>
        <b/>
        <sz val="11"/>
        <color rgb="FF000000"/>
        <rFont val="Calibri"/>
        <family val="2"/>
        <scheme val="minor"/>
      </rPr>
      <t>Responsable:</t>
    </r>
    <r>
      <rPr>
        <sz val="11"/>
        <color theme="1"/>
        <rFont val="Calibri"/>
        <family val="2"/>
        <scheme val="minor"/>
      </rPr>
      <t xml:space="preserve"> se deberá registrar el nombre del servidor a cargo de la planificación operativa de la unidad organizativa.</t>
    </r>
  </si>
  <si>
    <r>
      <rPr>
        <b/>
        <sz val="11"/>
        <color rgb="FF000000"/>
        <rFont val="Calibri"/>
        <family val="2"/>
        <scheme val="minor"/>
      </rPr>
      <t>Vinculación PEI:</t>
    </r>
    <r>
      <rPr>
        <sz val="11"/>
        <color rgb="FF000000"/>
        <rFont val="Calibri"/>
        <family val="2"/>
        <scheme val="minor"/>
      </rPr>
      <t xml:space="preserve"> en esta sección se hace la vinculación de la planificación operativa a la planificación estratégica institucional.</t>
    </r>
  </si>
  <si>
    <r>
      <t xml:space="preserve">Codificación: </t>
    </r>
    <r>
      <rPr>
        <sz val="11"/>
        <color theme="1"/>
        <rFont val="Calibri"/>
        <family val="2"/>
        <scheme val="minor"/>
      </rPr>
      <t>esta sección hace referencia a la numeración serial de los productos.</t>
    </r>
  </si>
  <si>
    <r>
      <rPr>
        <b/>
        <sz val="11"/>
        <color rgb="FF000000"/>
        <rFont val="Calibri"/>
        <family val="2"/>
        <scheme val="minor"/>
      </rPr>
      <t>Renglón planificación:</t>
    </r>
    <r>
      <rPr>
        <sz val="11"/>
        <color theme="1"/>
        <rFont val="Calibri"/>
        <family val="2"/>
        <scheme val="minor"/>
      </rPr>
      <t xml:space="preserve"> esta sección hace referencia a los parámetros/variables principales de la planificación operativa.</t>
    </r>
  </si>
  <si>
    <r>
      <rPr>
        <b/>
        <sz val="11"/>
        <color rgb="FF000000"/>
        <rFont val="Calibri"/>
        <family val="2"/>
        <scheme val="minor"/>
      </rPr>
      <t>Renglón financiero:</t>
    </r>
    <r>
      <rPr>
        <sz val="11"/>
        <color theme="1"/>
        <rFont val="Calibri"/>
        <family val="2"/>
        <scheme val="minor"/>
      </rPr>
      <t xml:space="preserve"> este sección hace referencia a los parámetros considerados para la alineación de la planificación con el presupuesto.</t>
    </r>
  </si>
  <si>
    <t>MATRIZ</t>
  </si>
  <si>
    <r>
      <rPr>
        <b/>
        <sz val="11"/>
        <color rgb="FF000000"/>
        <rFont val="Calibri"/>
        <family val="2"/>
        <scheme val="minor"/>
      </rPr>
      <t xml:space="preserve">Eje estratégico:  </t>
    </r>
    <r>
      <rPr>
        <sz val="11"/>
        <color theme="1"/>
        <rFont val="Calibri"/>
        <family val="2"/>
        <scheme val="minor"/>
      </rPr>
      <t>Se deberá colocar el eje estratégico al que se vincula el producto. Los ejes estratégicos deberán ser consultados en el Plan Estratégico Institucional (PEI) 2021 - 2024 de la DPP.</t>
    </r>
  </si>
  <si>
    <r>
      <rPr>
        <b/>
        <sz val="11"/>
        <color rgb="FF000000"/>
        <rFont val="Calibri"/>
        <family val="2"/>
        <scheme val="minor"/>
      </rPr>
      <t>ID: s</t>
    </r>
    <r>
      <rPr>
        <sz val="11"/>
        <color theme="1"/>
        <rFont val="Calibri"/>
        <family val="2"/>
        <scheme val="minor"/>
      </rPr>
      <t>e deberá colocar la codificación correspondiente al producto.</t>
    </r>
  </si>
  <si>
    <r>
      <rPr>
        <b/>
        <sz val="11"/>
        <color rgb="FF000000"/>
        <rFont val="Calibri"/>
        <family val="2"/>
        <scheme val="minor"/>
      </rPr>
      <t>Producto</t>
    </r>
    <r>
      <rPr>
        <sz val="11"/>
        <color theme="1"/>
        <rFont val="Calibri"/>
        <family val="2"/>
        <scheme val="minor"/>
      </rPr>
      <t xml:space="preserve">: se debe colocar el resultado concreto, observable y tangible (bien o servicio) que entrega el área al usuario (interno o externo). </t>
    </r>
  </si>
  <si>
    <r>
      <rPr>
        <b/>
        <sz val="11"/>
        <color rgb="FF000000"/>
        <rFont val="Calibri"/>
        <family val="2"/>
        <scheme val="minor"/>
      </rPr>
      <t>Actividades:</t>
    </r>
    <r>
      <rPr>
        <sz val="11"/>
        <color theme="1"/>
        <rFont val="Calibri"/>
        <family val="2"/>
        <scheme val="minor"/>
      </rPr>
      <t xml:space="preserve"> se colocará la acción o conjunto de acciones emprendidas con la finalidad de producir resultados esperados (producto)</t>
    </r>
  </si>
  <si>
    <r>
      <rPr>
        <b/>
        <sz val="11"/>
        <color rgb="FF000000"/>
        <rFont val="Calibri"/>
        <family val="2"/>
        <scheme val="minor"/>
      </rPr>
      <t xml:space="preserve">Indicador: </t>
    </r>
    <r>
      <rPr>
        <sz val="11"/>
        <color rgb="FF000000"/>
        <rFont val="Calibri"/>
        <family val="2"/>
        <scheme val="minor"/>
      </rPr>
      <t>es la herramienta a utilizar para medir los resultados y/o entrega del producto (bien o servicio). Se debe identificar el método de cálculo del indicador al momento del planteamiento del mismo.</t>
    </r>
  </si>
  <si>
    <r>
      <rPr>
        <b/>
        <sz val="11"/>
        <color rgb="FF000000"/>
        <rFont val="Calibri"/>
        <family val="2"/>
        <scheme val="minor"/>
      </rPr>
      <t xml:space="preserve">Método de cálculo del indicador: </t>
    </r>
    <r>
      <rPr>
        <sz val="11"/>
        <color rgb="FF000000"/>
        <rFont val="Calibri"/>
        <family val="2"/>
        <scheme val="minor"/>
      </rPr>
      <t>Información relativa a los procedimientos utilizados en la producción del indicador. Se 
especificará la forma matemática de calcular el indicador.</t>
    </r>
  </si>
  <si>
    <r>
      <t xml:space="preserve">Unidad de medida: </t>
    </r>
    <r>
      <rPr>
        <sz val="11"/>
        <color theme="1"/>
        <rFont val="Calibri"/>
        <family val="2"/>
        <scheme val="minor"/>
      </rPr>
      <t>Es una herramienta de medición del producto. Solo mide, no opina. Ejemplo: Técnicos capacitados.</t>
    </r>
  </si>
  <si>
    <r>
      <rPr>
        <b/>
        <sz val="11"/>
        <color rgb="FF000000"/>
        <rFont val="Calibri"/>
        <family val="2"/>
        <scheme val="minor"/>
      </rPr>
      <t xml:space="preserve">Medio de verificación: </t>
    </r>
    <r>
      <rPr>
        <sz val="11"/>
        <color theme="1"/>
        <rFont val="Calibri"/>
        <family val="2"/>
        <scheme val="minor"/>
      </rPr>
      <t>se debe colocar el instrumento a través del cual se acredita el cumplimiento del alcance de las metas (evidencias).</t>
    </r>
  </si>
  <si>
    <r>
      <rPr>
        <b/>
        <sz val="11"/>
        <color rgb="FF000000"/>
        <rFont val="Calibri"/>
        <family val="2"/>
        <scheme val="minor"/>
      </rPr>
      <t>Línea base:</t>
    </r>
    <r>
      <rPr>
        <sz val="11"/>
        <color rgb="FF000000"/>
        <rFont val="Calibri"/>
        <family val="2"/>
        <scheme val="minor"/>
      </rPr>
      <t xml:space="preserve"> se refiere al valor ejecutado en el periodo anterior.</t>
    </r>
  </si>
  <si>
    <r>
      <t xml:space="preserve">Meta anual: </t>
    </r>
    <r>
      <rPr>
        <sz val="11"/>
        <color theme="1"/>
        <rFont val="Calibri"/>
        <family val="2"/>
        <scheme val="minor"/>
      </rPr>
      <t>se debe colocar el valor programado al que se espera llegar una vez finalizada la ejecución del producto. El valor esta relacionado a la unidad de medida definida.</t>
    </r>
  </si>
  <si>
    <r>
      <rPr>
        <b/>
        <sz val="11"/>
        <color rgb="FF000000"/>
        <rFont val="Calibri"/>
        <family val="2"/>
        <scheme val="minor"/>
      </rPr>
      <t>Programación trimestral:</t>
    </r>
    <r>
      <rPr>
        <sz val="11"/>
        <color rgb="FF000000"/>
        <rFont val="Calibri"/>
        <family val="2"/>
        <scheme val="minor"/>
      </rPr>
      <t xml:space="preserve"> se debe indicar la cantidad a programar del producto para cada trimestre.</t>
    </r>
  </si>
  <si>
    <r>
      <rPr>
        <b/>
        <sz val="11"/>
        <color rgb="FF000000"/>
        <rFont val="Calibri"/>
        <family val="2"/>
        <scheme val="minor"/>
      </rPr>
      <t>T1:</t>
    </r>
    <r>
      <rPr>
        <sz val="11"/>
        <color theme="1"/>
        <rFont val="Calibri"/>
        <family val="2"/>
        <scheme val="minor"/>
      </rPr>
      <t xml:space="preserve"> se debe colocar la meta planificada a lograr en el primer trimestre (enero - marzo)</t>
    </r>
  </si>
  <si>
    <r>
      <rPr>
        <b/>
        <sz val="11"/>
        <color rgb="FF000000"/>
        <rFont val="Calibri"/>
        <family val="2"/>
        <scheme val="minor"/>
      </rPr>
      <t xml:space="preserve">T2: </t>
    </r>
    <r>
      <rPr>
        <sz val="11"/>
        <color theme="1"/>
        <rFont val="Calibri"/>
        <family val="2"/>
        <scheme val="minor"/>
      </rPr>
      <t>se debe colocar la meta planificada a lograr en el segundo trimestre (abril - junio)</t>
    </r>
  </si>
  <si>
    <r>
      <rPr>
        <b/>
        <sz val="11"/>
        <color rgb="FF000000"/>
        <rFont val="Calibri"/>
        <family val="2"/>
        <scheme val="minor"/>
      </rPr>
      <t>T3:</t>
    </r>
    <r>
      <rPr>
        <sz val="11"/>
        <color theme="1"/>
        <rFont val="Calibri"/>
        <family val="2"/>
        <scheme val="minor"/>
      </rPr>
      <t xml:space="preserve"> se debe colocar la meta planificada a lograr en el tercer trimestre (julio - septiembre)</t>
    </r>
  </si>
  <si>
    <r>
      <rPr>
        <b/>
        <sz val="11"/>
        <color rgb="FF000000"/>
        <rFont val="Calibri"/>
        <family val="2"/>
        <scheme val="minor"/>
      </rPr>
      <t xml:space="preserve">T4: </t>
    </r>
    <r>
      <rPr>
        <sz val="11"/>
        <color theme="1"/>
        <rFont val="Calibri"/>
        <family val="2"/>
        <scheme val="minor"/>
      </rPr>
      <t>se debe colocar la meta planificada a lograr en el cuarto trimestre (octubre - diciembre)</t>
    </r>
  </si>
  <si>
    <r>
      <rPr>
        <b/>
        <sz val="11"/>
        <color rgb="FF000000"/>
        <rFont val="Calibri"/>
        <family val="2"/>
        <scheme val="minor"/>
      </rPr>
      <t>Responsable(s):</t>
    </r>
    <r>
      <rPr>
        <sz val="11"/>
        <color theme="1"/>
        <rFont val="Calibri"/>
        <family val="2"/>
        <scheme val="minor"/>
      </rPr>
      <t xml:space="preserve"> Se identificara el área responsable de generar el producto.</t>
    </r>
  </si>
  <si>
    <r>
      <rPr>
        <b/>
        <sz val="11"/>
        <color rgb="FF000000"/>
        <rFont val="Calibri"/>
        <family val="2"/>
        <scheme val="minor"/>
      </rPr>
      <t>Involucrado(s):</t>
    </r>
    <r>
      <rPr>
        <sz val="11"/>
        <color theme="1"/>
        <rFont val="Calibri"/>
        <family val="2"/>
        <scheme val="minor"/>
      </rPr>
      <t xml:space="preserve"> se identificarán aquellos actores que tienen alguna participación o nivel de responsabilidad para obtener el producto.</t>
    </r>
  </si>
  <si>
    <r>
      <t xml:space="preserve">Insumos: </t>
    </r>
    <r>
      <rPr>
        <sz val="11"/>
        <color theme="1"/>
        <rFont val="Calibri"/>
        <family val="2"/>
        <scheme val="minor"/>
      </rPr>
      <t>se deben colocar los recursos y materiales necesarios para producir el bien o servicio. Están alineados/relacionados a las actividades que se desarrollan para generar el producto.</t>
    </r>
  </si>
  <si>
    <r>
      <t xml:space="preserve">Presupuesto: </t>
    </r>
    <r>
      <rPr>
        <sz val="11"/>
        <color theme="1"/>
        <rFont val="Calibri"/>
        <family val="2"/>
        <scheme val="minor"/>
      </rPr>
      <t>se deben colocar los recursos financieros que se requieren para generar el producto.</t>
    </r>
  </si>
  <si>
    <t>PLAN OPERATIVO ANUAL (POA) 2024</t>
  </si>
  <si>
    <t>DEPARTAMENTO DE PLANIFICACIÓN y DESARROLLO (DPD)</t>
  </si>
  <si>
    <t>OE</t>
  </si>
  <si>
    <t>Código</t>
  </si>
  <si>
    <t>Renglón de Planificación</t>
  </si>
  <si>
    <t>Renglón Financiero</t>
  </si>
  <si>
    <t>Eje Estratégico</t>
  </si>
  <si>
    <t>ID</t>
  </si>
  <si>
    <t>Indicador</t>
  </si>
  <si>
    <t>Unidad
de Medida</t>
  </si>
  <si>
    <t>Entregable
Medio de Verificación</t>
  </si>
  <si>
    <t>Meta Anual</t>
  </si>
  <si>
    <t>Programación Trimestral</t>
  </si>
  <si>
    <t>Responsable(s)</t>
  </si>
  <si>
    <t xml:space="preserve">Involucrados </t>
  </si>
  <si>
    <t>Insumos</t>
  </si>
  <si>
    <t>T1</t>
  </si>
  <si>
    <t>T2</t>
  </si>
  <si>
    <t>T3</t>
  </si>
  <si>
    <t>T4</t>
  </si>
  <si>
    <t xml:space="preserve">Mejorada la comunicación presidencial </t>
  </si>
  <si>
    <t>DGP-DRE-01</t>
  </si>
  <si>
    <t>Cantidad de notas de prensa redactadas</t>
  </si>
  <si>
    <t>Cantidad</t>
  </si>
  <si>
    <t xml:space="preserve">Publicaciones en paginas web:                         www.presidencia.gob.do  www.prensadelpresidente.gob.do.                   </t>
  </si>
  <si>
    <t>Departamento de Redacción (DRE)</t>
  </si>
  <si>
    <t>MAE, Coordinación Operativa,  DPA,  STR, DAF, TIC.</t>
  </si>
  <si>
    <t>Viáticos, hospedajes  y transporte.</t>
  </si>
  <si>
    <t>DGP-DRE-01-001</t>
  </si>
  <si>
    <t xml:space="preserve">Actividad
</t>
  </si>
  <si>
    <t>1. Cobertura de las actividades encabezadas por el Presidente de la República y sus funcionarios.</t>
  </si>
  <si>
    <t>Método de cálculo</t>
  </si>
  <si>
    <t>Sumatoria de todas las notas de prensa redactadas por el Departamento de Redacción</t>
  </si>
  <si>
    <t>Asignación de cobertura vía Grupos de WhatsApp</t>
  </si>
  <si>
    <t>DPR-DGP-01-002</t>
  </si>
  <si>
    <t>2. Levantamiento de la información.</t>
  </si>
  <si>
    <t>N/A</t>
  </si>
  <si>
    <t>Material gastable diverso.</t>
  </si>
  <si>
    <t>DGP-DRE-01-003</t>
  </si>
  <si>
    <t>3. Redacción de nota de prensa</t>
  </si>
  <si>
    <t>Material gastable diverso, equipos informáticos, conexión a red de internet.</t>
  </si>
  <si>
    <t>DPR-DGP-01-004</t>
  </si>
  <si>
    <t>4. Corrección de estilo y aprobación.</t>
  </si>
  <si>
    <t>Envios a correción via email institucional y WhatsApp</t>
  </si>
  <si>
    <t>DGP-DRE-01-005</t>
  </si>
  <si>
    <t>5. Difusión de producto final.</t>
  </si>
  <si>
    <t>Difusiones masivas a través de grupos de Whatsapp y/o Correos electrónicos</t>
  </si>
  <si>
    <t>DGP-DPA-01</t>
  </si>
  <si>
    <t>Cantidad de fotografias publicadas</t>
  </si>
  <si>
    <t xml:space="preserve">Publicaciones en paginas web:                                               www.presidencia.gob.do y/o fotos.presidencia.gob.do                       www.prensadelpresidente.gob.do YouTube @PresidenciaRD      </t>
  </si>
  <si>
    <t>Departamento de Producción Audiovisual (DPA)</t>
  </si>
  <si>
    <t>MAE, Coord. Operativa, DRE,  Transportación, DAF, DTIC</t>
  </si>
  <si>
    <t>Cámaras fotográficas, equipos audiovisuales, lentes y accesorios</t>
  </si>
  <si>
    <t>Cantidad de videos editados</t>
  </si>
  <si>
    <t>DGP-DPA-02-001</t>
  </si>
  <si>
    <t>1.  Cobertura de las actividades encabezadas por el Presidente de la República y sus funcionarios.</t>
  </si>
  <si>
    <t xml:space="preserve"> Sumatoria de fotografías publicadas  </t>
  </si>
  <si>
    <t>Asignación de Cobertura vía Grupos de WhatsApp</t>
  </si>
  <si>
    <t>Viáticos, Hospedajes  y Transporte</t>
  </si>
  <si>
    <t>DGP-DPA-02-002</t>
  </si>
  <si>
    <t xml:space="preserve">2. Captura de imagén </t>
  </si>
  <si>
    <t>Descarga de tarjetas de memorias en equipos Institucionales</t>
  </si>
  <si>
    <t>Equipos  Informáticos y Licencias de Programas Especializados, Conexión a Red</t>
  </si>
  <si>
    <t>DGP-DPA-02-003</t>
  </si>
  <si>
    <t>3. Selección de cortes y edición de video.</t>
  </si>
  <si>
    <t>DGP-DPA-02-004</t>
  </si>
  <si>
    <t>4. Gestionar aprobación material audiovisual producido</t>
  </si>
  <si>
    <t xml:space="preserve"> Sumatoria de los videos editados</t>
  </si>
  <si>
    <t>Envíos vía WhatsApp</t>
  </si>
  <si>
    <t>Equipos Informáticos, Conexión a red wifi</t>
  </si>
  <si>
    <t>DGP-DPA-02-005</t>
  </si>
  <si>
    <t>5. Difusión,  archivo de material y carga a plataformas digitales.</t>
  </si>
  <si>
    <t xml:space="preserve">Difusiones masivas a través de grupos de WhatsApp. Archivo Institucional </t>
  </si>
  <si>
    <t>DRP-DGM-01</t>
  </si>
  <si>
    <t>Cantidad de órdenes de colocación de publicidad en medios</t>
  </si>
  <si>
    <t>Reporte de Colocaciones</t>
  </si>
  <si>
    <t>Departamento de Relacionamiento de Prensa (DRP)</t>
  </si>
  <si>
    <t>(DGE) (DAF) (DCC) (DCO) (DSG) (DPA) (OAI)</t>
  </si>
  <si>
    <t>Equipos informaticos</t>
  </si>
  <si>
    <t>DRP-DGM-01-01</t>
  </si>
  <si>
    <t>1. Recibir y analizar las propuestas de colocación</t>
  </si>
  <si>
    <t>Sumatoria de ordenes de colocación en medios</t>
  </si>
  <si>
    <t>Servicio de internet, telefonía fija y movil</t>
  </si>
  <si>
    <t>DRP-DGM-01-02</t>
  </si>
  <si>
    <t>2. Elaborar Plan de Medios</t>
  </si>
  <si>
    <t>Suministros de oficina</t>
  </si>
  <si>
    <t>DRP-DGM-01-03</t>
  </si>
  <si>
    <t>3. Realizar requerimiento a Compras y Contrataciones</t>
  </si>
  <si>
    <t>DRP-DGM-01-04</t>
  </si>
  <si>
    <t>4 Elaborar orden de publicidad y notificar a proveedores</t>
  </si>
  <si>
    <t>DRP-DGM-01-05</t>
  </si>
  <si>
    <t>5. Solicitar certificación de cuñas transmitidas a los proveedores</t>
  </si>
  <si>
    <t>DRP-DGM-01-06</t>
  </si>
  <si>
    <t>6. Realizar reporte de colocación</t>
  </si>
  <si>
    <t>DRP-02</t>
  </si>
  <si>
    <t>Sumatoria de informes de ejecutorias</t>
  </si>
  <si>
    <t>Informes de ejecutorias</t>
  </si>
  <si>
    <t>Departamento de Corresponsales</t>
  </si>
  <si>
    <t>Flota, equipo tecnológico</t>
  </si>
  <si>
    <t>DRP-02-01</t>
  </si>
  <si>
    <t>1 Realizar la cobertura de la actividad en su demarcación</t>
  </si>
  <si>
    <t>DRP-02-02</t>
  </si>
  <si>
    <t>2 Levantar la información</t>
  </si>
  <si>
    <t>DRP-02-03</t>
  </si>
  <si>
    <t>3 Realizar el informe mensual de las ejecutorias</t>
  </si>
  <si>
    <t>DRP-02-04</t>
  </si>
  <si>
    <t>4 Remitir el informe</t>
  </si>
  <si>
    <t>Fortalecimiento Institucional</t>
  </si>
  <si>
    <t>DRP-03</t>
  </si>
  <si>
    <t>Porcentaje</t>
  </si>
  <si>
    <t>Correos internos</t>
  </si>
  <si>
    <t>Dirección de Relacionamiento de Prensa (DRP)</t>
  </si>
  <si>
    <t>Todas las áreas</t>
  </si>
  <si>
    <t>Equipo tecnológico de vanguardia</t>
  </si>
  <si>
    <t>DRP-03-01</t>
  </si>
  <si>
    <t>1 Recibir la soliitud del área</t>
  </si>
  <si>
    <t>Solicitudes cubiertas/ Solicitudes recibidas*100</t>
  </si>
  <si>
    <t>Mensajes de whatsapp</t>
  </si>
  <si>
    <t>Licencias de diseño gráfico</t>
  </si>
  <si>
    <t>DRP-03-02</t>
  </si>
  <si>
    <t>2 Realizar el diseño</t>
  </si>
  <si>
    <t>Banners</t>
  </si>
  <si>
    <t>DRP-03-03</t>
  </si>
  <si>
    <t>3 Remitir el diseño al área solicitante</t>
  </si>
  <si>
    <t>Página Web Institucional</t>
  </si>
  <si>
    <t>Internet</t>
  </si>
  <si>
    <t>DRP-04</t>
  </si>
  <si>
    <t>Sumatoria de notas de prensa colgadas en el portal</t>
  </si>
  <si>
    <t>Portal insitucional</t>
  </si>
  <si>
    <t>MAE</t>
  </si>
  <si>
    <t>DRP-04-01</t>
  </si>
  <si>
    <t>1 Recibir la notificación de la MAE de las noticias a colocar</t>
  </si>
  <si>
    <t>DRP-04-02</t>
  </si>
  <si>
    <t>2 Seleccionar las fotos que acompañarán la noticia</t>
  </si>
  <si>
    <t>DRP-04-03</t>
  </si>
  <si>
    <t>3 Colgar la noticia en el portal</t>
  </si>
  <si>
    <t>Fortalecimiento institucional</t>
  </si>
  <si>
    <t>DPD-01</t>
  </si>
  <si>
    <t>Informe Anual de Avance del PEI 2021 -2024 elaborado</t>
  </si>
  <si>
    <t>Informe Anual de Avance del PEI 2021 -2024 elaborado y socializado. Matrices de resultados e indicadores.</t>
  </si>
  <si>
    <t>División de Formulación, Monitoreo y Evaluación de Planes, Programas y Proyectos (DFE)</t>
  </si>
  <si>
    <t>Todas las unidades organizativas</t>
  </si>
  <si>
    <t>Equipos informáticos. Internet. Suministros de oficina.</t>
  </si>
  <si>
    <t>DPD-01-01</t>
  </si>
  <si>
    <t>1. Revisión metas anuales establecidas en el PEI.</t>
  </si>
  <si>
    <t>DPD-01-02</t>
  </si>
  <si>
    <t>2. Análisis nivel de avance anual de productos y metas del PEI.</t>
  </si>
  <si>
    <t>DPD-01-03</t>
  </si>
  <si>
    <t>3. Elaboración de Informe Anual de Nivel de Avance PEI</t>
  </si>
  <si>
    <t>DPD-01-04</t>
  </si>
  <si>
    <t>4. Socialización de Informe Anual PEI.</t>
  </si>
  <si>
    <t>DPD-01-05</t>
  </si>
  <si>
    <t>5. Remitir informe a la OAI para su publicación en el portal web institucional.</t>
  </si>
  <si>
    <t>DPD-02</t>
  </si>
  <si>
    <t>Plan Operativo Anual 2025 formulado</t>
  </si>
  <si>
    <t>Documento POA 2025 consolidado</t>
  </si>
  <si>
    <t xml:space="preserve"> Todas las unidades  de la organizativa</t>
  </si>
  <si>
    <t>DPD-02-01</t>
  </si>
  <si>
    <t>1. Iniciar proceso de la programación operativa anual de requerimientos con la definición de prioridades.</t>
  </si>
  <si>
    <t>DPD-02-02</t>
  </si>
  <si>
    <t>2. Coordinar los talleres para la socialización de los lineamientos e instrumentos a ser implementados en el proceso de formulación.</t>
  </si>
  <si>
    <t>DPD-02-03</t>
  </si>
  <si>
    <t>3. Revisión de los POA preliminares de las unidades organizativas, validando la consistencia de los planes con la planificación estratégica, funciones de cada unidad organizativa y los indicadores institucionales.</t>
  </si>
  <si>
    <t>DPD-02-04</t>
  </si>
  <si>
    <t>4. Realizar la consolidación del documento POA.</t>
  </si>
  <si>
    <t>DPD-02-05</t>
  </si>
  <si>
    <t>5. Socialización de la planficación operativa institucional con la MAE y actores involucrados.</t>
  </si>
  <si>
    <t>DPD-03</t>
  </si>
  <si>
    <t>PACC 2025 elaborado y PACC 2024 monitoreado</t>
  </si>
  <si>
    <t>PACC 2025 consolidado y remitido a la División de Compras y Contrataciones.     Correo de solicitud levantamiento necesidades a las UR.    Correo de solicitud de consolidación a las unidades TIC, DRH y DSG. Reporte de monitoreo PACC 2024.</t>
  </si>
  <si>
    <t>Departamento de Planificación y Desarrollo (DPD)</t>
  </si>
  <si>
    <t>Departamento de Recursos Humanos (DRH) - Departamento de Tecnologías de la Información y Comunicación (TIC) - División de Servicios Generales (DSG). Todas las unidades requirentes.</t>
  </si>
  <si>
    <t>DPD-03-01</t>
  </si>
  <si>
    <t>1. Definición de metodología y procedimiento institucional para la elaboración de Plan Anual de Compras y Contrataciones (PACC).</t>
  </si>
  <si>
    <t>DPD-03-02</t>
  </si>
  <si>
    <t>2.  Coordinar los talleres para la socialización de los lineamientos e instrumentos a ser implementados en el proceso de la elaboración del PACC.</t>
  </si>
  <si>
    <t>DPD-03-03</t>
  </si>
  <si>
    <t>3. Identificación de necesidades de compras y contrataciones por parte de las unidades requirentes (UR)</t>
  </si>
  <si>
    <t>DPD-03-04</t>
  </si>
  <si>
    <t>4. Revisión de los insumos identificados por las unidades requirentes (UR).</t>
  </si>
  <si>
    <t>DPD-03-05</t>
  </si>
  <si>
    <t>5. Remisión de los PACC preliminares de las UR a las áreas involucradas (TIC, DRH, DSG, DAF) para su consolidación.</t>
  </si>
  <si>
    <t>División de Compras y Contrataciones (DCC)</t>
  </si>
  <si>
    <t>DPD-03-06</t>
  </si>
  <si>
    <t>6. Realizar consolidación y remitir a la División de Compras y Contrataciones (DCC) para la codificación y asignación de precios unitarios estimados.</t>
  </si>
  <si>
    <t>DPD-03-07</t>
  </si>
  <si>
    <t>7. Revisión final documento PACC preliminar y gestión de aprobación por la MAE.</t>
  </si>
  <si>
    <t>Departamento Administrativo y Financiero (DAF)</t>
  </si>
  <si>
    <t>DPD-03-08</t>
  </si>
  <si>
    <t>8. Monitoreo y evaluación periodica de la ejecución del PACC DPP 2025 y elaboración de reporte trimestral.</t>
  </si>
  <si>
    <t>DPD-04</t>
  </si>
  <si>
    <t>Informes de monitoreo y evaluación elaborados y publicados</t>
  </si>
  <si>
    <t xml:space="preserve"> Informes trimestrales de monitoreo y evaluación POA. Correos de remisión informe a OAI para publicación en portal institucional. </t>
  </si>
  <si>
    <t>DPD-04-01</t>
  </si>
  <si>
    <t>1. Actualizar los instrumentos y herramientas de monitoreo y evaluación de la ejecución del POA y remitir a las unidades organizacionales.</t>
  </si>
  <si>
    <t>DPD-04-02</t>
  </si>
  <si>
    <t>2. Revisar las matrices de monitoreo y evaluación recibidas validando las evidencias de ejecución presentadas.</t>
  </si>
  <si>
    <t>DPD-04-03</t>
  </si>
  <si>
    <t>3. Socializar el resultado de las ejecutorias de cada unidad organizativa.</t>
  </si>
  <si>
    <t>DPD-04-04</t>
  </si>
  <si>
    <t>4. Elaborar el informe - reporte de evaluación POA y remisión del mismo  a OAI para publicación en el portal institucional.</t>
  </si>
  <si>
    <t>DPD-05</t>
  </si>
  <si>
    <t>Programación fìsica financiera registrada en SIGEF</t>
  </si>
  <si>
    <t>Reporte de programación indicativa anual y Programación Trimestral Física Financiera. Reportes/capturas de plantalla de las modificaciones a la programación física financiera a inicio de cada trimestre.</t>
  </si>
  <si>
    <t>Director General, Departamento de Relacionamiento de Prensa (Colocación de Medios), Departamento Administrativo y Financiero (DAF)</t>
  </si>
  <si>
    <t>Servicios informáticos. Equipos y accesorios informáticos. Internet. Suministros de oficina</t>
  </si>
  <si>
    <t>DPD-05-01</t>
  </si>
  <si>
    <t>1. Solicitar a las unidades organizativas vinculadas directamente al programa/producto la programación fìsica y financiera anual y trimestral .</t>
  </si>
  <si>
    <t>DPD-05-02</t>
  </si>
  <si>
    <t>2. Regisrar en SIGEF la programación física financiera anual y trimestral.</t>
  </si>
  <si>
    <t>DPD-05-03</t>
  </si>
  <si>
    <t xml:space="preserve">3. Validar registro con analista de DIGEPRES designado a la DPP. </t>
  </si>
  <si>
    <t>DPD-05-04</t>
  </si>
  <si>
    <t>4. Realizar y coordinar, en conjunto con las àreas involucradas, las modificaciones a la programación trimestral del producto físico financiero a inicio de cada trimestre, en caso aplicable.</t>
  </si>
  <si>
    <t>DPD-05-05</t>
  </si>
  <si>
    <t>5. Descargar reporte/evidencia de registro programación/modificación fìsica financiera y socializar con las partes involucradas.</t>
  </si>
  <si>
    <t>DPD-06</t>
  </si>
  <si>
    <t>Reporte nivel de avance del producto fìsico financiero  generado</t>
  </si>
  <si>
    <t>Reporte/print screen de la ejecución físico financiero registrada en SIGEF. Emails de socialización nivel de avance producto físico financiero.</t>
  </si>
  <si>
    <t xml:space="preserve"> Departamento de Relacionamiento de Prensa (futuro Colocación de Medios). Departamento Administrativo y Financiero (DAF). División de Compras y Contrataciones (DCC)-DAF.</t>
  </si>
  <si>
    <t>Equipos informáticos.  Suministros de oficina. Internet.</t>
  </si>
  <si>
    <t>DPD-06-01</t>
  </si>
  <si>
    <t>1. Monitorear y evaluar el nivel de avance del producto fìsico financiero en SIGEF.</t>
  </si>
  <si>
    <t>DPD-06-02</t>
  </si>
  <si>
    <t>2. Registrar trimestralmente el nivel de avance de la ejecución  física financiera.</t>
  </si>
  <si>
    <t>DPD-06-03</t>
  </si>
  <si>
    <t>3. Generar reporte de nivel de avance producto físico financiero y socializar con las partes involucradas.</t>
  </si>
  <si>
    <t>DPD-07</t>
  </si>
  <si>
    <t xml:space="preserve">Memoria institucional elaborada	</t>
  </si>
  <si>
    <t>Memoria institucional semestral y anual elaborada</t>
  </si>
  <si>
    <t>Suministros de oficina. Equipos informáticos y tecnológicos. Internet. Recursos financieros para impresión de memoria institucional</t>
  </si>
  <si>
    <t>DPD-07-01</t>
  </si>
  <si>
    <t>1. Recopilar y revisión de las informaciones de las áreas.</t>
  </si>
  <si>
    <t>DPD-07-02</t>
  </si>
  <si>
    <t>2. Consolidar documento preliminar de la memoria insitucional.</t>
  </si>
  <si>
    <t>DPD-07-03</t>
  </si>
  <si>
    <t>3. Subir la Memoria al portal SAMI.</t>
  </si>
  <si>
    <t>Memoria institucional cargada en Plataforma SAMI</t>
  </si>
  <si>
    <t>DPD-07-04</t>
  </si>
  <si>
    <t>4. Imprimir y empastar documento memoria institucional.</t>
  </si>
  <si>
    <t>DPD-07-05</t>
  </si>
  <si>
    <t>5. Remitir memoria institucional a OAI para su carga al portal institucional.</t>
  </si>
  <si>
    <t>Memoria institucional física</t>
  </si>
  <si>
    <t>DPD-08</t>
  </si>
  <si>
    <t>Autoevaluación CAF e informe del CAF elaborados</t>
  </si>
  <si>
    <t>Portal SISMAP</t>
  </si>
  <si>
    <t>Comité de Calidad Institucional</t>
  </si>
  <si>
    <t>Suministros de oficina. Equipos informáticos y tecnológicos. Internet.</t>
  </si>
  <si>
    <t>DPD-08-01</t>
  </si>
  <si>
    <t>1. Realizar reuniones del comité de calidad.</t>
  </si>
  <si>
    <t>Plan de Mejora e Informe de Seguimiento elaborados</t>
  </si>
  <si>
    <t>DPD-08-02</t>
  </si>
  <si>
    <t>2. Elaborar Autoevaluación CAF 2024.</t>
  </si>
  <si>
    <t>Autodiágnostico CAF 2024</t>
  </si>
  <si>
    <t>DPD-08-03</t>
  </si>
  <si>
    <t>3. Elaborar el informe del autodiagnóstico CAF 2024.</t>
  </si>
  <si>
    <t>Informe Autodiagnóstico CAF 2024</t>
  </si>
  <si>
    <t>DPD-08-04</t>
  </si>
  <si>
    <t>4. Elaborar el Plan de Mejora Institucional 2024.</t>
  </si>
  <si>
    <t>Plan de Mejora 2024</t>
  </si>
  <si>
    <t>DPD-08-05</t>
  </si>
  <si>
    <t>5. Elaborar informe del Plan de Mejora Institucional 2024.</t>
  </si>
  <si>
    <t>Informe Plan de Mejora 2024</t>
  </si>
  <si>
    <t>DPD-08-06</t>
  </si>
  <si>
    <t>6. Remisión al MAP del informe de seguimiento y monitoreo al Plan de Mejora.</t>
  </si>
  <si>
    <t>PrintScreen correo remitido al MAP con informe seguimiento y monitoreo del Plan de Mejora 2024</t>
  </si>
  <si>
    <t>DPD-09</t>
  </si>
  <si>
    <t>Herramientas de fortalecimiento institucional elaboradas</t>
  </si>
  <si>
    <t>Listado maestro de procedimientos</t>
  </si>
  <si>
    <t>Suministros de oficina. Equipos y accesorios tecnològicos e informáticos. Internet.</t>
  </si>
  <si>
    <t>DPD-09-01</t>
  </si>
  <si>
    <t>1. Realizar levantamiento de información.</t>
  </si>
  <si>
    <t>Cantidad de herramientas de fortalecimiento institucional elaboradas</t>
  </si>
  <si>
    <t>DPD-09-02</t>
  </si>
  <si>
    <t>2. Detectar àreas de mejora.</t>
  </si>
  <si>
    <t>DPD-09-03</t>
  </si>
  <si>
    <t>3. Diseño de herramientas.</t>
  </si>
  <si>
    <t>DPD-09-04</t>
  </si>
  <si>
    <t>4. Socializar las herramientas elaboradas</t>
  </si>
  <si>
    <t>DPD-10</t>
  </si>
  <si>
    <t>Porcentaje de procesos levantandos</t>
  </si>
  <si>
    <t>Listado maestro de procesos</t>
  </si>
  <si>
    <t>Espacio para reuniones, Microsoft Visio, Equipo tecnológico, material gastabl}e</t>
  </si>
  <si>
    <t>DPD-10-01</t>
  </si>
  <si>
    <t>1. Reunirse con las áreas</t>
  </si>
  <si>
    <t>procesos identificados/procesos documentados*100</t>
  </si>
  <si>
    <t>DPD-10-02</t>
  </si>
  <si>
    <t>2. Identificar los procesos.</t>
  </si>
  <si>
    <t>DPD-10-03</t>
  </si>
  <si>
    <t>3. Documentar los procesos.</t>
  </si>
  <si>
    <t>DPD-11</t>
  </si>
  <si>
    <t>Estructura organizacional actualizada</t>
  </si>
  <si>
    <t>Porcentaje de la propuesta realizada</t>
  </si>
  <si>
    <t>Propuesta de modificación de la estructura</t>
  </si>
  <si>
    <t xml:space="preserve"> Microsoft Visio, Equipo tecnológico, material gastable</t>
  </si>
  <si>
    <t>DPD-11-01</t>
  </si>
  <si>
    <t xml:space="preserve">1. Elaboración de propuesta </t>
  </si>
  <si>
    <t>DPD-11-02</t>
  </si>
  <si>
    <t>2. Elaborar propuesta de actualización del Manual de Funciones</t>
  </si>
  <si>
    <t>DPD-11-03</t>
  </si>
  <si>
    <t>3. Elaborar propuesta de actualización del Manual de Cargos</t>
  </si>
  <si>
    <t>DAF-01</t>
  </si>
  <si>
    <t>Porcentaje de ejecución del PACC</t>
  </si>
  <si>
    <t>Portal de compras y contrataciones publicas</t>
  </si>
  <si>
    <t>TODAS LAS UNIDADES OPERATIVAS DE LA DPP</t>
  </si>
  <si>
    <t>Sistema externo de la Dirección General de Compras y Contrataciones Publicas</t>
  </si>
  <si>
    <t>DAF-01-01</t>
  </si>
  <si>
    <t>1. Recibir requerimientos de internos para comprar necesidades</t>
  </si>
  <si>
    <t>Cantidad de órdenes contempladas en el PACC ejecutadas/ cantidad de órdenes de compra planificadas en el PACC*100</t>
  </si>
  <si>
    <t>Solicitud (física o electrónica) de requerimientos</t>
  </si>
  <si>
    <t>DAF-01-02</t>
  </si>
  <si>
    <t>2. Confeccionar la documentación para realizar procedimiento en el portal</t>
  </si>
  <si>
    <t># de procedimiento en el portal</t>
  </si>
  <si>
    <t>DAF-01-03</t>
  </si>
  <si>
    <t>3. Realizar reuniones con la DAF y CCC con el fin de evaluar y aprobar oferta de procesos presentados</t>
  </si>
  <si>
    <t>DAF-01-04</t>
  </si>
  <si>
    <t>4. Gestionar cronograma de procesos publicados</t>
  </si>
  <si>
    <t>Equipos informáticos</t>
  </si>
  <si>
    <t>DAF-01-05</t>
  </si>
  <si>
    <t xml:space="preserve">5. Dar seguimientos a las entregas de bienes o servicios solicitados por las áreas </t>
  </si>
  <si>
    <t>Material gastable</t>
  </si>
  <si>
    <t>DAF-01-06</t>
  </si>
  <si>
    <t>6. Seguimiento trimestral del PACC</t>
  </si>
  <si>
    <t>Recursos humanos</t>
  </si>
  <si>
    <t>DAF-02</t>
  </si>
  <si>
    <t xml:space="preserve">CANTIDAD DE LIBRAMIENTOS REALIZADOS </t>
  </si>
  <si>
    <t>División de Contabilidad (DCO)</t>
  </si>
  <si>
    <t xml:space="preserve">
MAE, TIC, DCC ,  DSG &amp; DRH, DSG, DRH</t>
  </si>
  <si>
    <t>DAF-02-01</t>
  </si>
  <si>
    <t>1. Revisar y validar los expedientes de solicitud de pago</t>
  </si>
  <si>
    <t>Sumatoria de libramientos realizados</t>
  </si>
  <si>
    <t>DAF-02-02</t>
  </si>
  <si>
    <t>2. Registrar libramientos en el SIGEF</t>
  </si>
  <si>
    <t>DAF-02-03</t>
  </si>
  <si>
    <t xml:space="preserve">3. Elaborar las certificaciones de cuotas a comprometer </t>
  </si>
  <si>
    <t>DAF-02-04</t>
  </si>
  <si>
    <t>4. Registro de operaciones en los sistemas financieros</t>
  </si>
  <si>
    <t>DAF-03</t>
  </si>
  <si>
    <t>Porcentaje de activos fijos adquiridos y codificados</t>
  </si>
  <si>
    <t>SECCION DE TRANSPORTACION, DIVISION DE SERVICIOS GENERALES, DIGECOG, DIVISION DE COMPRA Y CONTRATACIONES , DEPARTAMENTO ADMINISTRATIVO Y FINANCIERO, OFICINA DE ACCESO A LA INFORMACION</t>
  </si>
  <si>
    <t>DAF-03-01</t>
  </si>
  <si>
    <t>1. Registrar y codificar los activos fijos en el SIAB</t>
  </si>
  <si>
    <t>(Activos fijos codificados / total de activos fijos) x 100</t>
  </si>
  <si>
    <t>DAF-03-02</t>
  </si>
  <si>
    <t>2- Controlar la entrada, movimientos y salidas de activos fijos de la institucion.</t>
  </si>
  <si>
    <t>DAF-03-03</t>
  </si>
  <si>
    <t>3- Realizar las conciliaciones de los sistemas SIGEF Y SIAB</t>
  </si>
  <si>
    <t>DAF-03-04</t>
  </si>
  <si>
    <t>4. Descargas los activos fijos obsoletos</t>
  </si>
  <si>
    <t>DAF-04</t>
  </si>
  <si>
    <t>Cantidad de reportes informes financieros elaborados</t>
  </si>
  <si>
    <t>DAF-04-01</t>
  </si>
  <si>
    <t>1-Hacer el levantamiento de las informaciones en el SIGEF</t>
  </si>
  <si>
    <t>Sumatoria de Reportes informes financieros realizados</t>
  </si>
  <si>
    <t>DAF-04-02</t>
  </si>
  <si>
    <t>2-Analizar los reportes obtenidos</t>
  </si>
  <si>
    <t>DAF-04-03</t>
  </si>
  <si>
    <t>3-Elaboracion de informes para  presentacion</t>
  </si>
  <si>
    <t>DAF-04-04</t>
  </si>
  <si>
    <t>3-Imprimir para fines de revisión y firmas</t>
  </si>
  <si>
    <t>DAF-04-05</t>
  </si>
  <si>
    <t xml:space="preserve">5-Digitalizar y entregar a la Unidad de Libre Acceso a la Informacion </t>
  </si>
  <si>
    <t>DAF-05</t>
  </si>
  <si>
    <t>Cantidad de Formularios completados cargados al SISACNOC</t>
  </si>
  <si>
    <t>Registro en Portal
SISANOC de los  Formularios Norma General Cierre de Operaciones Contables</t>
  </si>
  <si>
    <t xml:space="preserve">MAE, TIC, DAF, </t>
  </si>
  <si>
    <t>DAF-05-01</t>
  </si>
  <si>
    <t>1-Recibir la circular en la cual nos remiten las disposiciones de la DIGECOG</t>
  </si>
  <si>
    <t>Sumatoria de Formularios completados cargados al SISACNOC</t>
  </si>
  <si>
    <t>DAF-05-02</t>
  </si>
  <si>
    <t>2-Hacer el levantamiento de las informaciones en el SIGEF y revisar reportes</t>
  </si>
  <si>
    <t>DAF-05-03</t>
  </si>
  <si>
    <t>2-Completar los Formularios de la Matriz del Sistema de Análisis del Cumplimiento de las Normativas Contables (SISACNOC)</t>
  </si>
  <si>
    <t>DAF-05-04</t>
  </si>
  <si>
    <t>4-Imprimir para fines de revisión y firmas</t>
  </si>
  <si>
    <t>DAF-05-05</t>
  </si>
  <si>
    <t>5-Digitalizar  y Cargar a la plataforma del SISANOC</t>
  </si>
  <si>
    <t>DAF-06</t>
  </si>
  <si>
    <t>Cantidad de mantenimientos realizados</t>
  </si>
  <si>
    <t>Formularios de  inspección vehícular/Solicitudes de mantenimiento</t>
  </si>
  <si>
    <t>División de Servicios Generales (DSG)</t>
  </si>
  <si>
    <t>DAF</t>
  </si>
  <si>
    <t>DAF-06-01</t>
  </si>
  <si>
    <t>1. Realizar inspección vehicular</t>
  </si>
  <si>
    <t>Sumatoria de mantenimientos realizados</t>
  </si>
  <si>
    <t>Reportes de inspección</t>
  </si>
  <si>
    <t>DAF-06-02</t>
  </si>
  <si>
    <t>DAF-06-03</t>
  </si>
  <si>
    <t>DAF-06-04</t>
  </si>
  <si>
    <t>2. Tramitar solicitud de mantenimiento</t>
  </si>
  <si>
    <t>Reportes de solicitudes de mantenimiento</t>
  </si>
  <si>
    <t>DAF-06-05</t>
  </si>
  <si>
    <t>3.  Realizar la recepción de servicio y gestiona el pago del mantenimiento</t>
  </si>
  <si>
    <t>Reportes/informes de recepción de servicios</t>
  </si>
  <si>
    <t>DAF-06-06</t>
  </si>
  <si>
    <t>5. Seguimiento de mantenimiento correctivo y preventivo</t>
  </si>
  <si>
    <t>DAF-07</t>
  </si>
  <si>
    <t>Poliza vehicular</t>
  </si>
  <si>
    <t>Inventario/Reporte/Informe de pólizas adquiridas y renovadas   solicitud de polizas,tramitacion de expedientes</t>
  </si>
  <si>
    <t>Personal. materiales gastables, equipos tecnológicos y de comunicación.</t>
  </si>
  <si>
    <t>DAF-07-01</t>
  </si>
  <si>
    <t>Actividad</t>
  </si>
  <si>
    <t>1. Solicitar cotización de póliza a la aseguradora</t>
  </si>
  <si>
    <t>Método de Cálculo</t>
  </si>
  <si>
    <t>Cantidad de poliza vehícular adquirida</t>
  </si>
  <si>
    <t>Reporte de solicitudes de adquisición y/o renovación de póliza vehícular</t>
  </si>
  <si>
    <t>DAF-07-02</t>
  </si>
  <si>
    <t xml:space="preserve">2. Gestionar aprobación de la solicitud de adquisición y/o renovación de póliza vehicular </t>
  </si>
  <si>
    <t>Consolidado/Reporte de cotizaciones de pólizas vehículares</t>
  </si>
  <si>
    <t>DAF-07-03</t>
  </si>
  <si>
    <t>3. Remitir Orden de adquisición y/o renovación de póliza vehícular a la aseguradora</t>
  </si>
  <si>
    <t>Inventario/Reporte/Informe de pólizas adquiridas y renovadas</t>
  </si>
  <si>
    <t>DAF-07-04</t>
  </si>
  <si>
    <t>4. Recepción de la póliza vehícular</t>
  </si>
  <si>
    <t>DAF-07-05</t>
  </si>
  <si>
    <t>5. Gestionar pago</t>
  </si>
  <si>
    <t>DAF-08</t>
  </si>
  <si>
    <t>Porcentaje de requisiciones atendidas</t>
  </si>
  <si>
    <t xml:space="preserve">Reporte de requisiciones atendidas </t>
  </si>
  <si>
    <t>DPP Todas las unidades organizativas</t>
  </si>
  <si>
    <t>DAF-08-01</t>
  </si>
  <si>
    <t>1-Solicitud de requerimiento</t>
  </si>
  <si>
    <t>Requisiciones atendidas/ req. recibidas X100</t>
  </si>
  <si>
    <t>DAF-08-02</t>
  </si>
  <si>
    <t xml:space="preserve">2-Evaluacion  de requerimiento </t>
  </si>
  <si>
    <t>DAF-08-03</t>
  </si>
  <si>
    <t xml:space="preserve">3-Revision de inventario o disponiblidad </t>
  </si>
  <si>
    <t>DAF-08-04</t>
  </si>
  <si>
    <t>4-Entrega del bien en existencia.</t>
  </si>
  <si>
    <t>DAF-09</t>
  </si>
  <si>
    <t>Formulación presupuestaria cargada a SIGEF.</t>
  </si>
  <si>
    <t>Reporte aprobado desde SIGEF.</t>
  </si>
  <si>
    <t>Direccion General de Presupuesto, Maxima utoridad,  DAF, Compras, Servicios Generales, Recursos Humanos, Gestion de Medios, Tecnología y Departamento de planificación y Desarrollo.</t>
  </si>
  <si>
    <t>DAF-09-01</t>
  </si>
  <si>
    <t>DAF-09-02</t>
  </si>
  <si>
    <t>DAF-10</t>
  </si>
  <si>
    <t xml:space="preserve">Anticipo Financiero. </t>
  </si>
  <si>
    <t>Apertura F.E.A DPP</t>
  </si>
  <si>
    <t>Resolucion autorización de trámite.</t>
  </si>
  <si>
    <t>Ministerio de Hacienda, Dirección General, DAF, Contabilidad.</t>
  </si>
  <si>
    <t xml:space="preserve">Cantidad </t>
  </si>
  <si>
    <t>Porcentaje de presupuesto ejecutado</t>
  </si>
  <si>
    <t>Reporte de ejecución presupuestaria mensual.</t>
  </si>
  <si>
    <t>Monto presupuestario ejecutado/monto presupuestario planificado*100</t>
  </si>
  <si>
    <t>Porcentaje de solicitudes gestionadas</t>
  </si>
  <si>
    <t>Formulario de resumen de transacción</t>
  </si>
  <si>
    <t>Dirección de Prensa, Coordinadora Operativa y DAF y Unidad de Auditoría Interna.</t>
  </si>
  <si>
    <t>Porcentaje de solicitudes de viáticos gestionadas/porcentaje de solicitudes de viaticos recibidas*100</t>
  </si>
  <si>
    <t>2-Tramitar y gestionar nómina de viáticos.</t>
  </si>
  <si>
    <t>3- Anexar disponibilidad bancaria y remitir a la unidad de auditoría interna.</t>
  </si>
  <si>
    <t>4-Efectuar pago vía transferencia</t>
  </si>
  <si>
    <t xml:space="preserve">Regularizacion y transferencia F.E.A Gestionada                        </t>
  </si>
  <si>
    <t xml:space="preserve">Cantidad de regularizaciones y transferencias F.E.A realizadas </t>
  </si>
  <si>
    <t>Regularizaciones y solicitud de Transferencias Aprobadas.</t>
  </si>
  <si>
    <t>Direccion General, DAF, contabilidad y las unidad de auditoria interna.</t>
  </si>
  <si>
    <t>1- Ver la disponibilidad en la cuenta de banco Institucional</t>
  </si>
  <si>
    <t xml:space="preserve">Sumatoria de Regularización y transferencia F.E.A Gestionada   </t>
  </si>
  <si>
    <t>2- Consultar Avisos de Debitos en SIGEF.</t>
  </si>
  <si>
    <t>3- Gestionar la Regulariozación y remitirla a la Unidad de Auditoria Interna.</t>
  </si>
  <si>
    <t>4- Solicitar transferencia post-regularización y remitir a la Unidad de Auditoría Interna.</t>
  </si>
  <si>
    <t xml:space="preserve">Aprobación de pagos. </t>
  </si>
  <si>
    <t>Porcentaje de pagos aprobados</t>
  </si>
  <si>
    <t>Reporte de libramienntos ordenados</t>
  </si>
  <si>
    <t>1- Ordenar libramientos de pago aprobados por la Contraloría desde SIGEF.</t>
  </si>
  <si>
    <t>(Porcentaje de solicitudes remitidas/porcentaje de solicitudes aprobadas por contraloría)100</t>
  </si>
  <si>
    <t>DRH-01</t>
  </si>
  <si>
    <t xml:space="preserve">Cantidad de acuerdos de desempeño gestionados </t>
  </si>
  <si>
    <t>Acuerdos de desempeño remitidos al MAP.</t>
  </si>
  <si>
    <t>Departamento de Recursos Humanos (DRH)</t>
  </si>
  <si>
    <t>Todas las areas de la Dirección de Prensa del Presidente.                    MAP.</t>
  </si>
  <si>
    <t>Equipos y servicios informáticos y tecnológicos, suministros de oficina. Salón para realizar capacitaciones</t>
  </si>
  <si>
    <t xml:space="preserve">Cantidad de evaluaciones de desempeño gestionadas </t>
  </si>
  <si>
    <t>DRH-01-01</t>
  </si>
  <si>
    <t>1. Consolidar y remitir acuerdos de desempeño al MAP</t>
  </si>
  <si>
    <t>PrintScreen  correo de recepción de fomularioo acuerdo de desempeño del MAP a DRH</t>
  </si>
  <si>
    <t>DRH-01-02</t>
  </si>
  <si>
    <t>2. Realizar revisiones y evaluaciones de desempeño trimestrales</t>
  </si>
  <si>
    <t>PrintScreen de email de coordinación con el MAP, Encargados</t>
  </si>
  <si>
    <t>DRH-01-03</t>
  </si>
  <si>
    <t>3. Remitir evaluaciones al MAP</t>
  </si>
  <si>
    <t>Sumatoria de evaluaciones del desempeño gestionadas</t>
  </si>
  <si>
    <t>PrintScreen de email con remisión de formulario acuerdo de desempeño a encargados</t>
  </si>
  <si>
    <t>DRH-01-04</t>
  </si>
  <si>
    <t>4. Gestionar bono por desempeño</t>
  </si>
  <si>
    <t>Acuerdos de desempeño recibidos en formato físico y/o digital</t>
  </si>
  <si>
    <t>DRH-02</t>
  </si>
  <si>
    <t xml:space="preserve">Porcentaje </t>
  </si>
  <si>
    <t xml:space="preserve"> Plan de Capacitaciones remitido al INAP</t>
  </si>
  <si>
    <t>DTIC. DAF. INAP. MAP Otras instituciones externas de capacitación</t>
  </si>
  <si>
    <t xml:space="preserve">Salón de conferencia, equipos y servicios informáticos, refrigerio, suministros y material gastable y recursos económicos.  </t>
  </si>
  <si>
    <t>DRH-02-01</t>
  </si>
  <si>
    <t>1. Consolidar necesidades de capacitación de las áreas en el Formulario "Plan de Capacitación del INAP"</t>
  </si>
  <si>
    <t xml:space="preserve">Número de capacitaciones ejecutadas entre total de capacitaciones programadas X 100 </t>
  </si>
  <si>
    <t xml:space="preserve">Correos y comunicaciones </t>
  </si>
  <si>
    <t>DRH-02-02</t>
  </si>
  <si>
    <t>2. Remitir Plan de Capacitación al INAP.</t>
  </si>
  <si>
    <t>Correo de remisión del Plan de Capacitación al INAP</t>
  </si>
  <si>
    <t>DRH-02-03</t>
  </si>
  <si>
    <t>3. Gestionar la ejecución de las capacitaciones a través de la programación de las acciones formativas.</t>
  </si>
  <si>
    <t>DRH-02-04</t>
  </si>
  <si>
    <t>4. Coordinar encuestas de satisfacción de las capacitaciones realizadas</t>
  </si>
  <si>
    <t>DRH-02-05</t>
  </si>
  <si>
    <t xml:space="preserve">5. Elaborar y remitir trimestralmente el informe de ejecución del plan de capacitación anual al INAP </t>
  </si>
  <si>
    <t>Informe de ejecución de capacitaciones remitidos al INAP y cargados al Indicador 08,1,1Plan de capacitación.  SISMAP</t>
  </si>
  <si>
    <t>DRH-03</t>
  </si>
  <si>
    <t>Sumatoria de nomina institucional pagadas</t>
  </si>
  <si>
    <t>Captura del SASP</t>
  </si>
  <si>
    <t>OAI y DAF</t>
  </si>
  <si>
    <t xml:space="preserve">Recurso tecnológico y material gastable </t>
  </si>
  <si>
    <t>DRH-03-01</t>
  </si>
  <si>
    <t xml:space="preserve">1.  Registrar mensualmente las novedades que se generan en las nominas mensual. </t>
  </si>
  <si>
    <t>Cantidad de nómina generada por trimestre</t>
  </si>
  <si>
    <t>DRH-03-02</t>
  </si>
  <si>
    <t xml:space="preserve">2. Gestionar aprobacion de  contraloria General </t>
  </si>
  <si>
    <t>DRH-03-03</t>
  </si>
  <si>
    <t xml:space="preserve">3.Gestionar firmas  de libramiento de pago nominas: Fija, Militar y temporal </t>
  </si>
  <si>
    <t>Oficios de remisión de nóminas fisica a la OAI.</t>
  </si>
  <si>
    <t>DRH-03-04</t>
  </si>
  <si>
    <t xml:space="preserve">4. Remitir nóminas firmadas  del mes a OAI </t>
  </si>
  <si>
    <t>DRH-04</t>
  </si>
  <si>
    <t xml:space="preserve">Porcentaje de implementación de la encuesta </t>
  </si>
  <si>
    <t xml:space="preserve">Calificación institucional en el sistema de monitoreo de la Administración Pública </t>
  </si>
  <si>
    <t xml:space="preserve">Analista de RRHH, Enc. Recursos Humanos, Toda la institución </t>
  </si>
  <si>
    <t>Tecnológico y material gastable y  recursos económicos</t>
  </si>
  <si>
    <t>DRH-04-01</t>
  </si>
  <si>
    <t xml:space="preserve">1. Aplicación de encuestas de clima laboral </t>
  </si>
  <si>
    <t xml:space="preserve">Numero de encuestas apliacada / total de colaboradores de la institucion x 100 </t>
  </si>
  <si>
    <t xml:space="preserve">Carta de solicitud de aplicación de la encuesta SECAP al MAP  </t>
  </si>
  <si>
    <t>DRH-04-02</t>
  </si>
  <si>
    <t>2. Analizar resultados</t>
  </si>
  <si>
    <t>DRH-04-03</t>
  </si>
  <si>
    <t xml:space="preserve">2. Elaboración de un plan de acción con los resultados de la encuesta de clima laboral </t>
  </si>
  <si>
    <t xml:space="preserve">Informe de implementación Plan de acción </t>
  </si>
  <si>
    <t>DRH-04-04</t>
  </si>
  <si>
    <t>3. Ejecutar el plan de acción</t>
  </si>
  <si>
    <t>Cantidad de acciones implementadas/ cantidad de acciones programadas *100</t>
  </si>
  <si>
    <t>DRH-04-05</t>
  </si>
  <si>
    <t xml:space="preserve">4. Monitorear de la ejecución del plan de acción </t>
  </si>
  <si>
    <t>Informe de avance del plan de acción</t>
  </si>
  <si>
    <t>DRH-05</t>
  </si>
  <si>
    <t>Politica socializada e implementada</t>
  </si>
  <si>
    <t>Correos electronico institucional</t>
  </si>
  <si>
    <t xml:space="preserve">Analista de RRHH, Encargada de Recursos Humanos, Tecnologia de la Información y Diseñador Gráfico </t>
  </si>
  <si>
    <t xml:space="preserve">Tecnologicos y material  gastable </t>
  </si>
  <si>
    <t>DRH-05-01</t>
  </si>
  <si>
    <t xml:space="preserve">1. Actualizar el catalgo de beneficios </t>
  </si>
  <si>
    <t>Comunicación y circulares recibidas por los colaboradores</t>
  </si>
  <si>
    <t>DRH-05-02</t>
  </si>
  <si>
    <t>3, Gestionar aprobación</t>
  </si>
  <si>
    <t>DRH-05-03</t>
  </si>
  <si>
    <t>4, Socializar e implementar la política</t>
  </si>
  <si>
    <t>DRH-05-04</t>
  </si>
  <si>
    <t>5. Monitorear la ejecución de la política</t>
  </si>
  <si>
    <t>DRH-06</t>
  </si>
  <si>
    <t>Manual de cargos actualizado</t>
  </si>
  <si>
    <t>Minutas, reuniones y correos</t>
  </si>
  <si>
    <t>DRH-06-01</t>
  </si>
  <si>
    <t xml:space="preserve">1. Definir las competencias específicas y generales para cada perfil de cargo de las áreas sustantivas.  </t>
  </si>
  <si>
    <t>Propuesta de Manual de Cargos</t>
  </si>
  <si>
    <t>DRH-06-02</t>
  </si>
  <si>
    <t xml:space="preserve">2. Socializar mediante grupo focal las competencias identificadas. </t>
  </si>
  <si>
    <t>DRH-06-03</t>
  </si>
  <si>
    <t>3. Realizar jornada de entrega de los nuevos perfiles a los colaboradores</t>
  </si>
  <si>
    <t>DRH-07</t>
  </si>
  <si>
    <t xml:space="preserve">Expedientes y documentos de contenido, correos de solicitud de documentos  </t>
  </si>
  <si>
    <t>Recursos Humanos</t>
  </si>
  <si>
    <t>Auditoría interna  CGR, Dirección General</t>
  </si>
  <si>
    <t>DRH-07-01</t>
  </si>
  <si>
    <t xml:space="preserve">1. Realizar un proceso de depuración de los expedientes según el procedimiento de gestión de expedientes.         </t>
  </si>
  <si>
    <t>DRH-07-02</t>
  </si>
  <si>
    <t xml:space="preserve"> 2. Auditar y actualizar expedientes</t>
  </si>
  <si>
    <t>DRH-07-03</t>
  </si>
  <si>
    <t>OAI-01</t>
  </si>
  <si>
    <t>Porcentaje de solicitudes de informacion respondidas</t>
  </si>
  <si>
    <t>Porcentaje de solicitudes de informacion</t>
  </si>
  <si>
    <t>Balance de gestion de la OAI</t>
  </si>
  <si>
    <t>División de Libre Acceso a la Información (OAI)</t>
  </si>
  <si>
    <t>Ciudadano,  Maxima Autoridad, Todas las Unidades Organizativa, DIGEIG</t>
  </si>
  <si>
    <t>Equipos tecnologicos</t>
  </si>
  <si>
    <t>OAI-01-01</t>
  </si>
  <si>
    <t>1. Recibir las solicitudes de los ciudadanos</t>
  </si>
  <si>
    <t>solicitudes recibidas / respondidas multiplicadas por 100</t>
  </si>
  <si>
    <t>OAI-01-02</t>
  </si>
  <si>
    <t>2. Analizar, transcribir y validar las solicitudes de informacion</t>
  </si>
  <si>
    <t>OAI-01-03</t>
  </si>
  <si>
    <t>3. Presento a la Maxima Autoridad la solicitud de informacion del ciudadano</t>
  </si>
  <si>
    <t>Material Gastable</t>
  </si>
  <si>
    <t>OAI-01-04</t>
  </si>
  <si>
    <t>4.Tramitar en caso necesario la Solicitud de informacion al area o areas pertinente con aprobacion de la maxima autoridad</t>
  </si>
  <si>
    <t>Evaluacion de la DIGEIG°</t>
  </si>
  <si>
    <t>OAI-01-05</t>
  </si>
  <si>
    <t>5. Recibir la respuesta del area o areas a intervenir en caso de haber tramitado</t>
  </si>
  <si>
    <t>OAI-01-06</t>
  </si>
  <si>
    <t>6. Remitimos la respuesta al ciudadano solicitante sea valida o rechazada</t>
  </si>
  <si>
    <t>OAI-02</t>
  </si>
  <si>
    <t>Informacion Colgada en el Portal de Transparencia</t>
  </si>
  <si>
    <t>Porcentaje de informacion colgada en el portal</t>
  </si>
  <si>
    <t>Todas las Unidades Organizativa, DIGEIG</t>
  </si>
  <si>
    <t>OAI-02-01</t>
  </si>
  <si>
    <t>1. Recibir la informacion de las áreas</t>
  </si>
  <si>
    <t>Informacion recibida / informacion colgada</t>
  </si>
  <si>
    <t>OAI-02-02</t>
  </si>
  <si>
    <t>2. Depurar la informacion</t>
  </si>
  <si>
    <t>OAI-02-03</t>
  </si>
  <si>
    <t>3. Colgar las informaciones institucionales en nuestro portal de transparencia, para cumplimiento de la ley 200-04</t>
  </si>
  <si>
    <t>OAI-02-04</t>
  </si>
  <si>
    <t>4. Verificar los Link Colocados en nuestro Portal institucional</t>
  </si>
  <si>
    <t>OAI-03</t>
  </si>
  <si>
    <t>Porcentaje de solicitudes recibidas</t>
  </si>
  <si>
    <t>Ciudadano,  Maxima Autoridad, Todas las Unidades Organizativa, MINPRE, DIGEIG y OGTIC</t>
  </si>
  <si>
    <t>OAI-03-01</t>
  </si>
  <si>
    <t>1. Recibir las denuncias, quejas o sugerncias de la ciudadania, si viene de manera presencial, proceder a llenarle el formulario</t>
  </si>
  <si>
    <t>Balance de gestion del 311</t>
  </si>
  <si>
    <t>OAI-03-02</t>
  </si>
  <si>
    <t>2. Analizar y depurar las informacion recibidas</t>
  </si>
  <si>
    <t>OAI-03-03</t>
  </si>
  <si>
    <t>3. Tratar de canalizar las inquietudes de los ciudadanos y en caso de ser necesario redirigirlas a las instituciones que aplique</t>
  </si>
  <si>
    <t>OAI-04</t>
  </si>
  <si>
    <t>Porcentaje de informacion colgada en el portal de Datos Abiertos</t>
  </si>
  <si>
    <t>OAI-04-01</t>
  </si>
  <si>
    <t>1. Recibir la Informacion</t>
  </si>
  <si>
    <t>OAI-04-02</t>
  </si>
  <si>
    <t>2. Validar la Informacion</t>
  </si>
  <si>
    <t>OAI-04-03</t>
  </si>
  <si>
    <t>3. Colocar de Informacion actualizada de manera trimestral en el Portal Unico de Datos Abiertos de manera Cruda</t>
  </si>
  <si>
    <t>OAI-05</t>
  </si>
  <si>
    <t>Porcentajes de Capacitaciones Cursadas / Planificadas</t>
  </si>
  <si>
    <t>Evaluacion de los Organos Rectores y/o el Area de Recursos Humanos</t>
  </si>
  <si>
    <t>maxima Autoridad, Departamento de Planificacion, Departamento Adm y Financiero, Division de Compras, Departamento de recursos humanos y OAI</t>
  </si>
  <si>
    <t>OAI-05-01</t>
  </si>
  <si>
    <t>Formacion a nivel Interno, cursos escogidos por la institucion</t>
  </si>
  <si>
    <t>Recursos Economicos</t>
  </si>
  <si>
    <t>OAI-05-02</t>
  </si>
  <si>
    <t>Capacitaciones Externas Solicitadas por los Organos Rectores</t>
  </si>
  <si>
    <t>Ejes Estratégicos</t>
  </si>
  <si>
    <t>Unidad Organizativa</t>
  </si>
  <si>
    <t>I</t>
  </si>
  <si>
    <t>Dirección de Prensa (DPR)</t>
  </si>
  <si>
    <t>II</t>
  </si>
  <si>
    <t>Dirección de Corresponsales (DCR)</t>
  </si>
  <si>
    <t>Departamento de Tecnologías de la Información y Comunicación (TIC)</t>
  </si>
  <si>
    <t>Dirección General (DGE)</t>
  </si>
  <si>
    <t>Sección de Mantenimiento y Mayordomía (SMM)</t>
  </si>
  <si>
    <t>Sección de Almacén y Suministro (SAS)</t>
  </si>
  <si>
    <t>Sección de Transportación (STR)</t>
  </si>
  <si>
    <t>División de Seguridad (DSE)</t>
  </si>
  <si>
    <t xml:space="preserve">Porcentaje  de expedientes del personal actualizado </t>
  </si>
  <si>
    <t>Cantidad de expedientes actualizados/Cantidad de expedientes existentes/100</t>
  </si>
  <si>
    <t>3. Colocar la asistencia</t>
  </si>
  <si>
    <t xml:space="preserve">4. Realizar las novedades en el SASP según la nueva estructura. </t>
  </si>
  <si>
    <t>Porcentaje de solicitudes de diseño gráfico satisfechas</t>
  </si>
  <si>
    <t xml:space="preserve">1 - Formular el presupuesto correspondiente al período </t>
  </si>
  <si>
    <t>2- Registrar la formulación presupuestaria en la plataforma</t>
  </si>
  <si>
    <t xml:space="preserve">1- Solicitar la apertura del Fondo en Avance por Excepción de la Dirección de Prensa del Presidente </t>
  </si>
  <si>
    <t>1- Realizar la ejecución de las partidas presupuestarias</t>
  </si>
  <si>
    <t>2-  Realizar el informe de monitoreo de la ejecución</t>
  </si>
  <si>
    <t>DAF-10-01</t>
  </si>
  <si>
    <t>DAF-11</t>
  </si>
  <si>
    <t>DAF-12</t>
  </si>
  <si>
    <t>DAF-11-01</t>
  </si>
  <si>
    <t>DAF-11-02</t>
  </si>
  <si>
    <t>DAF-12-01</t>
  </si>
  <si>
    <t>DAF-12-02</t>
  </si>
  <si>
    <t>DAF-12-03</t>
  </si>
  <si>
    <t>DAF-12-04</t>
  </si>
  <si>
    <t>DAF-12-05</t>
  </si>
  <si>
    <t>DAF-13</t>
  </si>
  <si>
    <t>DAF-14</t>
  </si>
  <si>
    <t>DAF-14-01</t>
  </si>
  <si>
    <t>DAF-13-01</t>
  </si>
  <si>
    <t>DAF-13-02</t>
  </si>
  <si>
    <t>DAF-13-03</t>
  </si>
  <si>
    <t>DAF-13-04</t>
  </si>
  <si>
    <t>Sumatoria de acuerdos de desempeño gestionados</t>
  </si>
  <si>
    <t>Porcentaje de implementación del Plan de Acción</t>
  </si>
  <si>
    <t>Dirección de Prensa del Presidente</t>
  </si>
  <si>
    <t>Acciones de personal, correo electrónicos,  monitoreo de asistencia</t>
  </si>
  <si>
    <t>Línea base (año 2023)</t>
  </si>
  <si>
    <t>Sumatoria de porcentaje de avance en la implementacion del plan de capacitación y desarrollo</t>
  </si>
  <si>
    <t xml:space="preserve">Reporte General de Activos  administrado en Sistema de Administración de Bienes - SIAB </t>
  </si>
  <si>
    <t>Evaluaciones de desempeño  remitidas al MAP</t>
  </si>
  <si>
    <t>ELABORADO POR:</t>
  </si>
  <si>
    <t>APROBADO POR:</t>
  </si>
  <si>
    <t>Encargado Formulación, Monitoreo y Evaluación</t>
  </si>
  <si>
    <t>Encargado Departamento Planificación y Desarrollo</t>
  </si>
  <si>
    <r>
      <t xml:space="preserve">PRODUCTO
</t>
    </r>
    <r>
      <rPr>
        <sz val="14"/>
        <rFont val="Artifex cf"/>
      </rPr>
      <t>Descripción</t>
    </r>
  </si>
  <si>
    <r>
      <t xml:space="preserve">Notas de Prensa Redactadas                                                                </t>
    </r>
    <r>
      <rPr>
        <sz val="14"/>
        <rFont val="Artifex cf"/>
      </rPr>
      <t>Documento que reune las informaciones más relevantes sobre las incidencias ocurridas en las actividades encabezadas por el Presidente de la República y sus funcionarios.</t>
    </r>
  </si>
  <si>
    <r>
      <t>Material Audiovisual Elaborado</t>
    </r>
    <r>
      <rPr>
        <b/>
        <sz val="14"/>
        <color rgb="FFFF0000"/>
        <rFont val="Artifex cf"/>
      </rPr>
      <t xml:space="preserve">  </t>
    </r>
    <r>
      <rPr>
        <b/>
        <sz val="14"/>
        <rFont val="Artifex cf"/>
      </rPr>
      <t xml:space="preserve">                                                                 </t>
    </r>
    <r>
      <rPr>
        <sz val="14"/>
        <rFont val="Artifex cf"/>
      </rPr>
      <t>Fotografias publicadas y grabación de video editado durante las coberturas de las actividades encabezadas por el Presidente de la República y sus funcionarios.</t>
    </r>
  </si>
  <si>
    <r>
      <t xml:space="preserve">Òrdenes de colocación en medios                                                      </t>
    </r>
    <r>
      <rPr>
        <sz val="14"/>
        <rFont val="Artifex cf"/>
      </rPr>
      <t>Se refiere a las colocaciones de las noticias y material relevante de las ejecutorias del Presidente en los medios de comunicación tradicionales y/o alternativos</t>
    </r>
  </si>
  <si>
    <r>
      <t xml:space="preserve">Informes de ejecutorias del presidente y sus funcionarios               </t>
    </r>
    <r>
      <rPr>
        <sz val="14"/>
        <rFont val="Artifex cf"/>
      </rPr>
      <t>Consiste en los informes de las ejecutorias realizados a nivel provincial por los corresponsales</t>
    </r>
  </si>
  <si>
    <r>
      <t xml:space="preserve">Solicitudes de diseño gráfico satisfechas                                                           </t>
    </r>
    <r>
      <rPr>
        <sz val="14"/>
        <rFont val="Artifex cf"/>
      </rPr>
      <t>Se refiere a las solicitudes de diseños provistas a las áreas</t>
    </r>
  </si>
  <si>
    <r>
      <t xml:space="preserve">Notas de prensa colgadas en el portal institucional                         </t>
    </r>
    <r>
      <rPr>
        <sz val="14"/>
        <rFont val="Artifex cf"/>
      </rPr>
      <t xml:space="preserve">                   Se refiere a las notas de prensa autorizadas a ser colgadas en el portal web</t>
    </r>
  </si>
  <si>
    <r>
      <t>Planificación Estratégica 2021 - 2024 evaluada</t>
    </r>
    <r>
      <rPr>
        <b/>
        <sz val="14"/>
        <color theme="4"/>
        <rFont val="Artifex cf"/>
      </rPr>
      <t xml:space="preserve"> </t>
    </r>
    <r>
      <rPr>
        <b/>
        <sz val="14"/>
        <rFont val="Artifex cf"/>
      </rPr>
      <t xml:space="preserve">                                              </t>
    </r>
    <r>
      <rPr>
        <sz val="14"/>
        <rFont val="Artifex cf"/>
      </rPr>
      <t>Hace referencia al proceso de evaluación anual del Plan Estratégico Institucional, a través del cual se monitorea el avance de los objetivos establecidos, los cuales sirven de insumo para la toma de decisiones de la MAE</t>
    </r>
    <r>
      <rPr>
        <b/>
        <sz val="14"/>
        <rFont val="Artifex cf"/>
      </rPr>
      <t>.</t>
    </r>
  </si>
  <si>
    <r>
      <t xml:space="preserve">Planificación Operativa Anual 2025 formulada                                          </t>
    </r>
    <r>
      <rPr>
        <sz val="14"/>
        <rFont val="Artifex cf"/>
      </rPr>
      <t>Consiste en la coordinación del proceso de formulación de la planificación operativa anual de la DPP enfocada en concretizar los objetivos estratégicos en el PEI, expresados como los resultados, productos y actividades que cada unidad organizativa ejecutará en el período de un año.</t>
    </r>
  </si>
  <si>
    <r>
      <t xml:space="preserve"> Planificación Anual de Compras y Contrataciones (PACC) coordinada                                                                                                                </t>
    </r>
    <r>
      <rPr>
        <sz val="14"/>
        <rFont val="Artifex cf"/>
      </rPr>
      <t>Hace referencia al proceso coordinación para la planificación de las compras y contrataciones institucional que realizan las unidades organizativas para cumplir sus compromisos institucionales de acuerdo a la producción definida. Además, incluye el proceso de monitoreo y evaluación trimestral de las compras y contrataciones realizadas en el periodo.</t>
    </r>
  </si>
  <si>
    <r>
      <t xml:space="preserve">Planificación Operativa Anual 2025 monitoreada y evaluada                                </t>
    </r>
    <r>
      <rPr>
        <sz val="14"/>
        <rFont val="Artifex cf"/>
      </rPr>
      <t>Se refiere al monitoreo y evaluación periódica de la planificación operativa con miras a dar seguimiento a su implementación, medir la eficacia del cumplimiento de las metas y recomendar las acciones correctivas pertinentes para el logro de los objetivos institucionales.</t>
    </r>
  </si>
  <si>
    <r>
      <t xml:space="preserve">Programación fìsica financiera registrada                                           </t>
    </r>
    <r>
      <rPr>
        <sz val="14"/>
        <rFont val="Artifex cf"/>
      </rPr>
      <t>Consiste en las programaciones fìsicas financieras trimestrales de la producción institucional, que permiten el seguimiento para la asignación de cuota. Incluye la programación indicativa anual.</t>
    </r>
  </si>
  <si>
    <r>
      <t xml:space="preserve">Ejecución física financiera monitoreada y evaluada                                       </t>
    </r>
    <r>
      <rPr>
        <sz val="14"/>
        <rFont val="Artifex cf"/>
      </rPr>
      <t xml:space="preserve">   Se refiere al monitoreo y evaluación  periódica (anual y trimestral) de la programación física financiera a fin de dar seguimiento, medir la eficacia en el cumplimiento de las metas y recomendar acciones correctivas pertinentes.</t>
    </r>
  </si>
  <si>
    <r>
      <t xml:space="preserve">Memoria Institucional 2024 elaborada                                                               </t>
    </r>
    <r>
      <rPr>
        <sz val="14"/>
        <rFont val="Artifex cf"/>
      </rPr>
      <t xml:space="preserve">Documento que recopila los logros y nivel de avance de los objetivos de las unidades organizativas de la institución.    </t>
    </r>
    <r>
      <rPr>
        <b/>
        <sz val="14"/>
        <rFont val="Artifex cf"/>
      </rPr>
      <t xml:space="preserve">                                                   </t>
    </r>
  </si>
  <si>
    <r>
      <t xml:space="preserve">Sistema de calidad institucional gestionado                                                                                                                                                                                             </t>
    </r>
    <r>
      <rPr>
        <sz val="14"/>
        <rFont val="Artifex cf"/>
      </rPr>
      <t>Consiste en el análisis institucional por medio del marco común de autoevaluación para detectar focos de mejora y en base a estos, realizar e implementar un plan de mejora.</t>
    </r>
  </si>
  <si>
    <r>
      <t xml:space="preserve">Herramientas para el fortalecimiento institucional elaboradas   </t>
    </r>
    <r>
      <rPr>
        <sz val="14"/>
        <rFont val="Artifex cf"/>
      </rPr>
      <t>Documentos elaborados para estandarizar y mejorar los procesos, tales como, manuales, politicas, formularios, informes, encuestas, entre otros instrumentos.</t>
    </r>
  </si>
  <si>
    <r>
      <t xml:space="preserve">Levantamiento de procesos realizado                                                           </t>
    </r>
    <r>
      <rPr>
        <sz val="14"/>
        <rFont val="Artifex cf"/>
      </rPr>
      <t>Consiste en identificar y levantar los procesos que realizan las áreas de la DPP en su operatividad</t>
    </r>
  </si>
  <si>
    <r>
      <t xml:space="preserve">Propuesta de la estructura organizacional realizada                              </t>
    </r>
    <r>
      <rPr>
        <sz val="14"/>
        <rFont val="Artifex cf"/>
      </rPr>
      <t>Consiste en la revisión de la estructura organizativa, proponiendo mejoras a nivel de unidades y por ende cambios en el manual de funciones y el manual de cargos</t>
    </r>
  </si>
  <si>
    <r>
      <t xml:space="preserve">Plan Anual de Compras y Contrataciones ejecutado                                  </t>
    </r>
    <r>
      <rPr>
        <sz val="14"/>
        <rFont val="Artifex cf"/>
      </rPr>
      <t xml:space="preserve"> Se a la ejecución de las compras planificadas en el plan trimesralmente a los largo del año</t>
    </r>
  </si>
  <si>
    <r>
      <t xml:space="preserve">Libramientos de Pago realizados                                                                                                </t>
    </r>
    <r>
      <rPr>
        <sz val="14"/>
        <color rgb="FF000000"/>
        <rFont val="Artifex cf"/>
      </rPr>
      <t>Gestionar el registro oportuno de los libramentos  de la institucion. Consiste en la recepcion y tramite de los expedientes de pagos para generar de forma eficiente el pago de los mismos.</t>
    </r>
  </si>
  <si>
    <r>
      <t>Reporte de libramientos en</t>
    </r>
    <r>
      <rPr>
        <sz val="14"/>
        <color rgb="FFED7D31"/>
        <rFont val="Times New Roman"/>
        <family val="1"/>
      </rPr>
      <t xml:space="preserve"> </t>
    </r>
    <r>
      <rPr>
        <sz val="14"/>
        <color rgb="FF000000"/>
        <rFont val="Times New Roman"/>
        <family val="1"/>
      </rPr>
      <t>sigef</t>
    </r>
  </si>
  <si>
    <r>
      <t xml:space="preserve">Inventario de activo fijo debidamente administrado
</t>
    </r>
    <r>
      <rPr>
        <sz val="14"/>
        <color rgb="FF000000"/>
        <rFont val="Artifex cf"/>
      </rPr>
      <t>Consiste en los procesos de adminstracion de los activos fijos de la institucion conforme a la ley y a las disposiciones de la Dirección de Bienes Nacionales, mediante el registro, codificacion, control y uso de sistemas informaticos para el buen manejo y transparencia de los activos fijos adquiridos.</t>
    </r>
  </si>
  <si>
    <r>
      <t xml:space="preserve">Informes Financieros elaborados                                            </t>
    </r>
    <r>
      <rPr>
        <sz val="14"/>
        <color rgb="FF000000"/>
        <rFont val="Artifex cf"/>
      </rPr>
      <t>Se refiere a los informes elaborados para cumplir con las disposiciones de la DIGECOG</t>
    </r>
  </si>
  <si>
    <r>
      <rPr>
        <sz val="14"/>
        <color rgb="FF000000"/>
        <rFont val="Artifex cf"/>
      </rPr>
      <t>Informes financieros publidados</t>
    </r>
    <r>
      <rPr>
        <sz val="14"/>
        <color rgb="FFED7D31"/>
        <rFont val="Artifex CF"/>
      </rPr>
      <t xml:space="preserve"> </t>
    </r>
    <r>
      <rPr>
        <sz val="14"/>
        <color rgb="FF000000"/>
        <rFont val="Artifex cf"/>
      </rPr>
      <t>en el Portal
Tranparencia de DPP</t>
    </r>
  </si>
  <si>
    <r>
      <rPr>
        <sz val="14"/>
        <color rgb="FF000000"/>
        <rFont val="Artifex cf"/>
      </rPr>
      <t>MAE, TIC,</t>
    </r>
    <r>
      <rPr>
        <sz val="14"/>
        <color rgb="FF00B050"/>
        <rFont val="Artifex CF"/>
      </rPr>
      <t xml:space="preserve"> </t>
    </r>
    <r>
      <rPr>
        <sz val="14"/>
        <color rgb="FF000000"/>
        <rFont val="Artifex cf"/>
      </rPr>
      <t>COMPRAS, SERVICIOS GENERALES, RECURSOS HUMANOS, LIBRE ACCESO A LA INFORMACION</t>
    </r>
  </si>
  <si>
    <r>
      <t xml:space="preserve">Cierre de operaciones contables gestionados conforme Norma General de Corte y Cierre de Operaciones Contables </t>
    </r>
    <r>
      <rPr>
        <sz val="14"/>
        <rFont val="Artifex cf"/>
      </rPr>
      <t xml:space="preserve"> Se refiere a formularios y documentación  para ser cargada en el Sistema de Análisis del Cumplimiento de las Normativas Contables SISACNOC</t>
    </r>
  </si>
  <si>
    <r>
      <t xml:space="preserve">Mantenimiento vehicular realizado                                                           </t>
    </r>
    <r>
      <rPr>
        <sz val="14"/>
        <color theme="1"/>
        <rFont val="Artifex cf"/>
      </rPr>
      <t xml:space="preserve"> Se refiere a los mantenimientos periódicos realizados a los vehiculos de la institución para asegurar su buen funcionamiento   </t>
    </r>
    <r>
      <rPr>
        <b/>
        <sz val="14"/>
        <color theme="1"/>
        <rFont val="Artifex cf"/>
      </rPr>
      <t xml:space="preserve">                     </t>
    </r>
  </si>
  <si>
    <r>
      <t xml:space="preserve">Seguro vehícular gestionado                                                              </t>
    </r>
    <r>
      <rPr>
        <sz val="14"/>
        <color theme="1"/>
        <rFont val="Artifex cf"/>
      </rPr>
      <t xml:space="preserve">Se refiere a la adquisición de pólizas de seguro de los vehículos institucionales </t>
    </r>
  </si>
  <si>
    <r>
      <t xml:space="preserve">Despacho de mercancías                                                          </t>
    </r>
    <r>
      <rPr>
        <sz val="14"/>
        <rFont val="Artifex cf"/>
      </rPr>
      <t>Se refiere a la entrega de bienes en almacén a las áreas según las necesidades</t>
    </r>
  </si>
  <si>
    <r>
      <t xml:space="preserve">Presupuesto Financiero Registrado                                                 </t>
    </r>
    <r>
      <rPr>
        <sz val="14"/>
        <rFont val="Artifex cf"/>
      </rPr>
      <t>Se refiere al registro de la formulación presupuestaria en el SIGEF</t>
    </r>
  </si>
  <si>
    <r>
      <t xml:space="preserve">Presupuesto financiero ejecutado                                            </t>
    </r>
    <r>
      <rPr>
        <sz val="14"/>
        <rFont val="Artifex cf"/>
      </rPr>
      <t>Se refiere al presupuesto institucional ejecutado para cumplir las metas</t>
    </r>
  </si>
  <si>
    <r>
      <t xml:space="preserve">Viáticos gestionados                                                                     </t>
    </r>
    <r>
      <rPr>
        <sz val="14"/>
        <rFont val="Artifex cf"/>
      </rPr>
      <t>Se refiere a los viáticos gestionados para realizar las coberturas de actividades</t>
    </r>
  </si>
  <si>
    <r>
      <t>1-Revisar y validar la solicitud</t>
    </r>
    <r>
      <rPr>
        <sz val="14"/>
        <color theme="5"/>
        <rFont val="Artifex CF"/>
      </rPr>
      <t>.</t>
    </r>
  </si>
  <si>
    <r>
      <t xml:space="preserve">Evaluaciones de Desempeño Gestionadas                                                             </t>
    </r>
    <r>
      <rPr>
        <sz val="14"/>
        <rFont val="Artifex"/>
      </rPr>
      <t>Hace referencia a la herramienta que ayuda a mejorar la gestión de los recursos humanos ofreciendo una mejor visión del rendimiento de cada uno de los colaboradores</t>
    </r>
    <r>
      <rPr>
        <b/>
        <sz val="14"/>
        <rFont val="Artifex"/>
      </rPr>
      <t>.</t>
    </r>
  </si>
  <si>
    <r>
      <t xml:space="preserve">Plan de capacitación y desarrollo implementado         </t>
    </r>
    <r>
      <rPr>
        <sz val="14"/>
        <color rgb="FF000000"/>
        <rFont val="Artifex cf"/>
      </rPr>
      <t xml:space="preserve">                                                                                                  Se refiere a la implementación de un programa de capacitación enfocado en responder a las necesidades de capacitación y desarrollo de competencias de los colaboradores y colaboradoras. </t>
    </r>
    <r>
      <rPr>
        <b/>
        <sz val="14"/>
        <color rgb="FF000000"/>
        <rFont val="Artifex cf"/>
      </rPr>
      <t xml:space="preserve">                                  </t>
    </r>
  </si>
  <si>
    <r>
      <t xml:space="preserve">Nomina institucional pagada                                                         </t>
    </r>
    <r>
      <rPr>
        <sz val="14"/>
        <rFont val="Artifex"/>
      </rPr>
      <t xml:space="preserve"> Hace referencia a la entrega mensual de pago de nomina de los empleados de la DPP para subir al portal de transparencia.</t>
    </r>
  </si>
  <si>
    <r>
      <t xml:space="preserve"> Clima Laboral Mejorado                                                                                                                                                                                                                                                                  </t>
    </r>
    <r>
      <rPr>
        <sz val="14"/>
        <rFont val="Artifex"/>
      </rPr>
      <t>Consiste en el diseño e implementación de un plan de acción para la gestión del clima laboral institucional que responda a los resultados de la encuesta con miras a la mejorar el ambiente laboral.</t>
    </r>
  </si>
  <si>
    <r>
      <t xml:space="preserve">Política de compensación y beneficios socializada e implementada                                                                                     </t>
    </r>
    <r>
      <rPr>
        <sz val="14"/>
        <rFont val="Artifex"/>
      </rPr>
      <t xml:space="preserve">Hace referencia a la actualización de los beneficios y difusión del mismo. </t>
    </r>
  </si>
  <si>
    <r>
      <t xml:space="preserve">Manual de cargos y competencias actualizado                                              </t>
    </r>
    <r>
      <rPr>
        <sz val="14"/>
        <rFont val="Artifex"/>
      </rPr>
      <t xml:space="preserve"> Se refiere a la revisión del manual de la institución y realizar una actualización de ser necesario</t>
    </r>
  </si>
  <si>
    <r>
      <t xml:space="preserve">Registro y control del personal completado                 </t>
    </r>
    <r>
      <rPr>
        <sz val="14"/>
        <rFont val="Artifex"/>
      </rPr>
      <t xml:space="preserve">                Se refiere a la actualización de los expedientes del personal en cuanto cargo, salario, asistencia, entre otros.</t>
    </r>
  </si>
  <si>
    <r>
      <t xml:space="preserve">Gestion del Portal de Solicitud de Informacion de los Ciudadanos Portal SAIP                                                                                                                                                                                                                                                                               </t>
    </r>
    <r>
      <rPr>
        <sz val="14"/>
        <rFont val="Artifex "/>
      </rPr>
      <t>Consiste en recibir las solicitudes de información, via correo electronico, Portal Unico de Informacion Publica (SAIP), via telefonica o de manera presencial en nuestras oficinas</t>
    </r>
  </si>
  <si>
    <r>
      <t xml:space="preserve">Colocacion de Informacion en Nuestro Portal de Transparencia                                                                            </t>
    </r>
    <r>
      <rPr>
        <sz val="14"/>
        <rFont val="Artifex cf"/>
      </rPr>
      <t xml:space="preserve">    Consiste en subir las informaciones que produce la institucion de manera constante, incluyendo ejecucion financiera, como compras, etc.</t>
    </r>
  </si>
  <si>
    <r>
      <t xml:space="preserve">Gestion del Sistema de Recepcion de Quejas, Reclamos y Sugerencias de los Ciudadanos, (3-1-1)                                                                                                                                                                                                                                                                                </t>
    </r>
    <r>
      <rPr>
        <sz val="14"/>
        <rFont val="Artifex cf"/>
      </rPr>
      <t>Consiste en recibir reclamaciones, quejas y denuncias, via Correo Electronico, portal Sistema de Quejas y denuncias (3-1-1),via telefonica o de manera presencial en nuestras oficinas</t>
    </r>
  </si>
  <si>
    <r>
      <t xml:space="preserve">Gestion, manejo y alimentacion del Portal Unico de Datos Abiertos Institucional                                                                                                           </t>
    </r>
    <r>
      <rPr>
        <sz val="14"/>
        <rFont val="Artifex cf"/>
      </rPr>
      <t xml:space="preserve">Este Proceso incluye la colocacion de informacion de manera Data cruda, para fines de reutilizacion </t>
    </r>
  </si>
  <si>
    <r>
      <t xml:space="preserve">Capacitaciones Personal de la OAI                                                                           </t>
    </r>
    <r>
      <rPr>
        <sz val="14"/>
        <rFont val="Artifex cf"/>
      </rPr>
      <t xml:space="preserve">  Contempla las capacitaciones en materia de libre acceso a la informacion, según los órganos rectores o para el fiel cumplimiento de los objetivos institucionales</t>
    </r>
  </si>
  <si>
    <t>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</si>
</sst>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RD$&quot;#,##0.00_);[Red]\(&quot;RD$&quot;#,##0.00\)"/>
    <numFmt numFmtId="165" formatCode="_(&quot;RD$&quot;* #,##0.00_);_(&quot;RD$&quot;* \(#,##0.00\);_(&quot;RD$&quot;* &quot;-&quot;??_);_(@_)"/>
    <numFmt numFmtId="166" formatCode="_([$€-2]* #,##0.00_);_([$€-2]* \(#,##0.00\);_([$€-2]* &quot;-&quot;??_)"/>
    <numFmt numFmtId="167" formatCode="_-* #,##0_-;\-* #,##0_-;_-* &quot;-&quot;??_-;_-@_-"/>
  </numFmts>
  <fonts count="47">
    <font>
      <sz val="11"/>
      <color theme="1"/>
      <name val="Calibri"/>
      <family val="2"/>
      <scheme val="minor"/>
    </font>
    <font>
      <sz val="11"/>
      <color theme="1"/>
      <name val="Calibri"/>
      <family val="2"/>
      <scheme val="minor"/>
    </font>
    <font>
      <b/>
      <sz val="10"/>
      <color theme="1"/>
      <name val="Artifex CF"/>
      <family val="3"/>
    </font>
    <font>
      <sz val="11"/>
      <color theme="1"/>
      <name val="Artifex CF"/>
      <family val="3"/>
    </font>
    <font>
      <sz val="14"/>
      <color theme="1"/>
      <name val="Artifex CF"/>
      <family val="3"/>
    </font>
    <font>
      <b/>
      <sz val="14"/>
      <color theme="1"/>
      <name val="Artifex CF"/>
      <family val="3"/>
    </font>
    <font>
      <b/>
      <sz val="11"/>
      <color theme="1"/>
      <name val="Artifex CF"/>
      <family val="3"/>
    </font>
    <font>
      <sz val="10"/>
      <name val="Artifex CF"/>
    </font>
    <font>
      <sz val="11"/>
      <color theme="1"/>
      <name val="Artifex cf"/>
    </font>
    <font>
      <sz val="14"/>
      <color theme="1"/>
      <name val="Artifex cf"/>
    </font>
    <font>
      <b/>
      <sz val="14"/>
      <color theme="1"/>
      <name val="Artifex cf"/>
    </font>
    <font>
      <b/>
      <sz val="11"/>
      <color theme="1"/>
      <name val="Calibri"/>
      <family val="2"/>
      <scheme val="minor"/>
    </font>
    <font>
      <sz val="11"/>
      <color rgb="FF000000"/>
      <name val="Calibri"/>
      <family val="2"/>
      <scheme val="minor"/>
    </font>
    <font>
      <b/>
      <i/>
      <sz val="11"/>
      <color rgb="FF000000"/>
      <name val="Calibri"/>
      <family val="2"/>
      <scheme val="minor"/>
    </font>
    <font>
      <b/>
      <sz val="11"/>
      <color rgb="FF000000"/>
      <name val="Calibri"/>
      <family val="2"/>
      <scheme val="minor"/>
    </font>
    <font>
      <sz val="8"/>
      <name val="Calibri"/>
      <family val="2"/>
      <scheme val="minor"/>
    </font>
    <font>
      <b/>
      <sz val="12"/>
      <color theme="1"/>
      <name val="Artifex CF"/>
    </font>
    <font>
      <sz val="12"/>
      <color theme="1"/>
      <name val="Artifex cf"/>
    </font>
    <font>
      <sz val="12"/>
      <name val="Artifex cf"/>
    </font>
    <font>
      <sz val="12"/>
      <color theme="1"/>
      <name val="Artifex CF"/>
      <family val="3"/>
    </font>
    <font>
      <b/>
      <sz val="12"/>
      <color theme="1"/>
      <name val="Artifex CF"/>
      <family val="3"/>
    </font>
    <font>
      <b/>
      <sz val="14"/>
      <color rgb="FF003876"/>
      <name val="Artifex CF"/>
      <family val="3"/>
    </font>
    <font>
      <b/>
      <sz val="14"/>
      <color theme="0"/>
      <name val="Artifex cf"/>
    </font>
    <font>
      <b/>
      <sz val="14"/>
      <name val="Artifex cf"/>
    </font>
    <font>
      <sz val="14"/>
      <name val="Artifex cf"/>
    </font>
    <font>
      <b/>
      <sz val="14"/>
      <name val="Artifex CF"/>
      <family val="3"/>
    </font>
    <font>
      <b/>
      <sz val="14"/>
      <color rgb="FFFF0000"/>
      <name val="Artifex cf"/>
    </font>
    <font>
      <sz val="14"/>
      <color theme="5" tint="-0.249977111117893"/>
      <name val="Artifex CF"/>
    </font>
    <font>
      <b/>
      <sz val="14"/>
      <color theme="4"/>
      <name val="Artifex cf"/>
    </font>
    <font>
      <sz val="14"/>
      <color rgb="FF000000"/>
      <name val="Times New Roman"/>
      <family val="1"/>
    </font>
    <font>
      <sz val="14"/>
      <color theme="1"/>
      <name val="Calibri"/>
      <family val="2"/>
      <scheme val="minor"/>
    </font>
    <font>
      <sz val="14"/>
      <color rgb="FF000000"/>
      <name val="Artifex cf"/>
    </font>
    <font>
      <b/>
      <sz val="14"/>
      <color rgb="FF000000"/>
      <name val="Artifex cf"/>
    </font>
    <font>
      <sz val="14"/>
      <color rgb="FFED7D31"/>
      <name val="Times New Roman"/>
      <family val="1"/>
    </font>
    <font>
      <sz val="14"/>
      <color rgb="FFED7D31"/>
      <name val="Artifex CF"/>
    </font>
    <font>
      <sz val="14"/>
      <color rgb="FF00B050"/>
      <name val="Artifex CF"/>
    </font>
    <font>
      <sz val="14"/>
      <color theme="5"/>
      <name val="Artifex CF"/>
    </font>
    <font>
      <b/>
      <sz val="14"/>
      <color theme="1"/>
      <name val="Times New Roman"/>
      <family val="1"/>
    </font>
    <font>
      <b/>
      <sz val="14"/>
      <name val="Artifex"/>
    </font>
    <font>
      <sz val="14"/>
      <name val="Artifex"/>
    </font>
    <font>
      <sz val="14"/>
      <color rgb="FFFF0000"/>
      <name val="Artifex"/>
    </font>
    <font>
      <b/>
      <sz val="14"/>
      <color rgb="FFD60093"/>
      <name val="Artifex"/>
    </font>
    <font>
      <sz val="14"/>
      <color rgb="FF000000"/>
      <name val="Artifex"/>
    </font>
    <font>
      <b/>
      <sz val="14"/>
      <name val="Artifex "/>
    </font>
    <font>
      <sz val="14"/>
      <name val="Artifex "/>
    </font>
    <font>
      <sz val="16"/>
      <color theme="1"/>
      <name val="Artifex CF"/>
    </font>
    <font>
      <b/>
      <sz val="16"/>
      <color theme="1"/>
      <name val="Artifex CF"/>
    </font>
  </fonts>
  <fills count="5">
    <fill>
      <patternFill patternType="none"/>
    </fill>
    <fill>
      <patternFill patternType="gray125"/>
    </fill>
    <fill>
      <patternFill patternType="solid">
        <fgColor theme="0"/>
        <bgColor indexed="64"/>
      </patternFill>
    </fill>
    <fill>
      <patternFill patternType="solid">
        <fgColor rgb="FF003876"/>
        <bgColor indexed="64"/>
      </patternFill>
    </fill>
    <fill>
      <patternFill patternType="solid">
        <fgColor rgb="FFFFFFFF"/>
        <bgColor indexed="64"/>
      </patternFill>
    </fill>
  </fills>
  <borders count="145">
    <border>
      <left/>
      <right/>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top/>
      <bottom style="thick">
        <color rgb="FFC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3876"/>
      </right>
      <top/>
      <bottom/>
      <diagonal/>
    </border>
    <border>
      <left style="thin">
        <color rgb="FF003876"/>
      </left>
      <right style="thin">
        <color rgb="FF003876"/>
      </right>
      <top style="thin">
        <color rgb="FF003876"/>
      </top>
      <bottom style="thin">
        <color rgb="FF003876"/>
      </bottom>
      <diagonal/>
    </border>
    <border>
      <left style="thin">
        <color rgb="FF003876"/>
      </left>
      <right/>
      <top/>
      <bottom/>
      <diagonal/>
    </border>
    <border>
      <left style="medium">
        <color rgb="FF003876"/>
      </left>
      <right style="medium">
        <color rgb="FF003876"/>
      </right>
      <top style="medium">
        <color rgb="FF003876"/>
      </top>
      <bottom style="thin">
        <color rgb="FF003876"/>
      </bottom>
      <diagonal/>
    </border>
    <border>
      <left style="medium">
        <color rgb="FF003876"/>
      </left>
      <right style="medium">
        <color rgb="FF003876"/>
      </right>
      <top style="thin">
        <color rgb="FF003876"/>
      </top>
      <bottom style="thin">
        <color rgb="FF003876"/>
      </bottom>
      <diagonal/>
    </border>
    <border>
      <left style="medium">
        <color rgb="FF003876"/>
      </left>
      <right style="medium">
        <color rgb="FF003876"/>
      </right>
      <top style="thin">
        <color rgb="FF003876"/>
      </top>
      <bottom style="medium">
        <color rgb="FF003876"/>
      </bottom>
      <diagonal/>
    </border>
    <border>
      <left style="medium">
        <color rgb="FF003876"/>
      </left>
      <right style="medium">
        <color rgb="FF003876"/>
      </right>
      <top style="medium">
        <color rgb="FF003876"/>
      </top>
      <bottom/>
      <diagonal/>
    </border>
    <border>
      <left style="medium">
        <color rgb="FF003876"/>
      </left>
      <right style="thin">
        <color indexed="64"/>
      </right>
      <top style="medium">
        <color rgb="FF003876"/>
      </top>
      <bottom style="thin">
        <color indexed="64"/>
      </bottom>
      <diagonal/>
    </border>
    <border>
      <left style="thin">
        <color indexed="64"/>
      </left>
      <right style="medium">
        <color rgb="FF003876"/>
      </right>
      <top style="medium">
        <color rgb="FF003876"/>
      </top>
      <bottom style="thin">
        <color indexed="64"/>
      </bottom>
      <diagonal/>
    </border>
    <border>
      <left style="medium">
        <color rgb="FF003876"/>
      </left>
      <right style="thin">
        <color indexed="64"/>
      </right>
      <top style="thin">
        <color indexed="64"/>
      </top>
      <bottom style="thin">
        <color indexed="64"/>
      </bottom>
      <diagonal/>
    </border>
    <border>
      <left style="thin">
        <color indexed="64"/>
      </left>
      <right style="medium">
        <color rgb="FF003876"/>
      </right>
      <top/>
      <bottom/>
      <diagonal/>
    </border>
    <border>
      <left style="medium">
        <color rgb="FF003876"/>
      </left>
      <right style="thin">
        <color indexed="64"/>
      </right>
      <top style="thin">
        <color indexed="64"/>
      </top>
      <bottom style="medium">
        <color rgb="FF003876"/>
      </bottom>
      <diagonal/>
    </border>
    <border>
      <left style="thin">
        <color indexed="64"/>
      </left>
      <right style="medium">
        <color rgb="FF003876"/>
      </right>
      <top style="thin">
        <color indexed="64"/>
      </top>
      <bottom style="medium">
        <color rgb="FF003876"/>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thin">
        <color rgb="FF003876"/>
      </left>
      <right style="thin">
        <color rgb="FF003876"/>
      </right>
      <top/>
      <bottom style="thin">
        <color rgb="FF003876"/>
      </bottom>
      <diagonal/>
    </border>
    <border>
      <left style="thin">
        <color rgb="FF003876"/>
      </left>
      <right style="thin">
        <color rgb="FF003876"/>
      </right>
      <top style="medium">
        <color indexed="64"/>
      </top>
      <bottom style="thin">
        <color rgb="FF003876"/>
      </bottom>
      <diagonal/>
    </border>
    <border>
      <left style="thin">
        <color rgb="FF003876"/>
      </left>
      <right/>
      <top style="medium">
        <color indexed="64"/>
      </top>
      <bottom/>
      <diagonal/>
    </border>
    <border>
      <left/>
      <right style="thin">
        <color rgb="FF003876"/>
      </right>
      <top style="medium">
        <color indexed="64"/>
      </top>
      <bottom/>
      <diagonal/>
    </border>
    <border>
      <left/>
      <right/>
      <top style="medium">
        <color rgb="FF003876"/>
      </top>
      <bottom/>
      <diagonal/>
    </border>
    <border>
      <left style="medium">
        <color rgb="FF003876"/>
      </left>
      <right style="thin">
        <color rgb="FF003876"/>
      </right>
      <top style="thin">
        <color rgb="FF003876"/>
      </top>
      <bottom/>
      <diagonal/>
    </border>
    <border>
      <left style="thin">
        <color rgb="FF003876"/>
      </left>
      <right style="thin">
        <color rgb="FF003876"/>
      </right>
      <top style="medium">
        <color rgb="FF003876"/>
      </top>
      <bottom style="thin">
        <color rgb="FF003876"/>
      </bottom>
      <diagonal/>
    </border>
    <border>
      <left/>
      <right style="thin">
        <color indexed="64"/>
      </right>
      <top/>
      <bottom/>
      <diagonal/>
    </border>
    <border>
      <left style="thin">
        <color indexed="64"/>
      </left>
      <right/>
      <top/>
      <bottom/>
      <diagonal/>
    </border>
    <border>
      <left style="thin">
        <color indexed="64"/>
      </left>
      <right style="thin">
        <color indexed="64"/>
      </right>
      <top style="thin">
        <color rgb="FF003876"/>
      </top>
      <bottom style="thin">
        <color rgb="FF003876"/>
      </bottom>
      <diagonal/>
    </border>
    <border>
      <left style="thin">
        <color rgb="FF003876"/>
      </left>
      <right style="thin">
        <color rgb="FF003876"/>
      </right>
      <top style="thin">
        <color rgb="FF003876"/>
      </top>
      <bottom style="thin">
        <color indexed="64"/>
      </bottom>
      <diagonal/>
    </border>
    <border>
      <left style="thin">
        <color rgb="FF003876"/>
      </left>
      <right style="thin">
        <color rgb="FF003876"/>
      </right>
      <top/>
      <bottom style="thin">
        <color indexed="64"/>
      </bottom>
      <diagonal/>
    </border>
    <border>
      <left/>
      <right/>
      <top/>
      <bottom style="thin">
        <color indexed="64"/>
      </bottom>
      <diagonal/>
    </border>
    <border>
      <left/>
      <right style="thin">
        <color rgb="FF003876"/>
      </right>
      <top/>
      <bottom style="thin">
        <color indexed="64"/>
      </bottom>
      <diagonal/>
    </border>
    <border>
      <left style="thin">
        <color rgb="FF003876"/>
      </left>
      <right style="thin">
        <color rgb="FF003876"/>
      </right>
      <top/>
      <bottom/>
      <diagonal/>
    </border>
    <border>
      <left/>
      <right/>
      <top/>
      <bottom style="thin">
        <color rgb="FF003876"/>
      </bottom>
      <diagonal/>
    </border>
    <border>
      <left style="medium">
        <color rgb="FF003876"/>
      </left>
      <right style="thin">
        <color rgb="FF003876"/>
      </right>
      <top/>
      <bottom/>
      <diagonal/>
    </border>
    <border>
      <left/>
      <right/>
      <top style="thin">
        <color rgb="FF003876"/>
      </top>
      <bottom style="thin">
        <color rgb="FF003876"/>
      </bottom>
      <diagonal/>
    </border>
    <border>
      <left style="thin">
        <color rgb="FF003876"/>
      </left>
      <right/>
      <top/>
      <bottom style="thin">
        <color indexed="64"/>
      </bottom>
      <diagonal/>
    </border>
    <border>
      <left style="thin">
        <color rgb="FF003876"/>
      </left>
      <right style="thin">
        <color rgb="FF003876"/>
      </right>
      <top style="thin">
        <color indexed="64"/>
      </top>
      <bottom style="thin">
        <color indexed="64"/>
      </bottom>
      <diagonal/>
    </border>
    <border>
      <left/>
      <right/>
      <top style="thin">
        <color indexed="64"/>
      </top>
      <bottom style="thin">
        <color indexed="64"/>
      </bottom>
      <diagonal/>
    </border>
    <border>
      <left/>
      <right style="thin">
        <color rgb="FF003876"/>
      </right>
      <top style="thin">
        <color indexed="64"/>
      </top>
      <bottom style="thin">
        <color indexed="64"/>
      </bottom>
      <diagonal/>
    </border>
    <border>
      <left style="thin">
        <color rgb="FF003876"/>
      </left>
      <right/>
      <top style="thin">
        <color indexed="64"/>
      </top>
      <bottom style="thin">
        <color indexed="64"/>
      </bottom>
      <diagonal/>
    </border>
    <border>
      <left/>
      <right/>
      <top style="thin">
        <color rgb="FF003876"/>
      </top>
      <bottom/>
      <diagonal/>
    </border>
    <border>
      <left style="thin">
        <color rgb="FF003876"/>
      </left>
      <right style="thin">
        <color rgb="FF003876"/>
      </right>
      <top style="thin">
        <color rgb="FF003876"/>
      </top>
      <bottom/>
      <diagonal/>
    </border>
    <border>
      <left style="medium">
        <color rgb="FF003876"/>
      </left>
      <right style="thin">
        <color rgb="FF003876"/>
      </right>
      <top/>
      <bottom style="medium">
        <color rgb="FF003876"/>
      </bottom>
      <diagonal/>
    </border>
    <border>
      <left style="thin">
        <color rgb="FF003876"/>
      </left>
      <right style="thin">
        <color rgb="FF003876"/>
      </right>
      <top style="thin">
        <color indexed="64"/>
      </top>
      <bottom style="medium">
        <color rgb="FF003876"/>
      </bottom>
      <diagonal/>
    </border>
    <border>
      <left style="thin">
        <color rgb="FF003876"/>
      </left>
      <right/>
      <top style="thin">
        <color indexed="64"/>
      </top>
      <bottom style="medium">
        <color rgb="FF003876"/>
      </bottom>
      <diagonal/>
    </border>
    <border>
      <left/>
      <right/>
      <top/>
      <bottom style="medium">
        <color rgb="FF003876"/>
      </bottom>
      <diagonal/>
    </border>
    <border>
      <left/>
      <right/>
      <top style="thin">
        <color indexed="64"/>
      </top>
      <bottom style="medium">
        <color rgb="FF003876"/>
      </bottom>
      <diagonal/>
    </border>
    <border>
      <left/>
      <right style="thin">
        <color rgb="FF003876"/>
      </right>
      <top style="thin">
        <color indexed="64"/>
      </top>
      <bottom style="medium">
        <color rgb="FF003876"/>
      </bottom>
      <diagonal/>
    </border>
    <border>
      <left style="thin">
        <color rgb="FF003876"/>
      </left>
      <right style="thin">
        <color rgb="FF003876"/>
      </right>
      <top/>
      <bottom style="medium">
        <color rgb="FF003876"/>
      </bottom>
      <diagonal/>
    </border>
    <border>
      <left style="medium">
        <color rgb="FF003876"/>
      </left>
      <right style="thin">
        <color rgb="FF003876"/>
      </right>
      <top style="medium">
        <color rgb="FF003876"/>
      </top>
      <bottom/>
      <diagonal/>
    </border>
    <border>
      <left style="thin">
        <color rgb="FF003876"/>
      </left>
      <right/>
      <top style="medium">
        <color rgb="FF003876"/>
      </top>
      <bottom/>
      <diagonal/>
    </border>
    <border>
      <left style="thin">
        <color indexed="64"/>
      </left>
      <right/>
      <top/>
      <bottom style="thin">
        <color rgb="FF003876"/>
      </bottom>
      <diagonal/>
    </border>
    <border>
      <left style="thin">
        <color rgb="FF003876"/>
      </left>
      <right style="thin">
        <color rgb="FF003876"/>
      </right>
      <top style="medium">
        <color rgb="FF003876"/>
      </top>
      <bottom/>
      <diagonal/>
    </border>
    <border>
      <left style="thin">
        <color rgb="FF003876"/>
      </left>
      <right style="medium">
        <color rgb="FF003876"/>
      </right>
      <top/>
      <bottom/>
      <diagonal/>
    </border>
    <border>
      <left style="thin">
        <color rgb="FF003876"/>
      </left>
      <right/>
      <top/>
      <bottom style="thin">
        <color rgb="FF003876"/>
      </bottom>
      <diagonal/>
    </border>
    <border>
      <left/>
      <right style="thin">
        <color rgb="FF003876"/>
      </right>
      <top style="thin">
        <color rgb="FF003876"/>
      </top>
      <bottom style="thin">
        <color rgb="FF003876"/>
      </bottom>
      <diagonal/>
    </border>
    <border>
      <left style="thin">
        <color rgb="FF003876"/>
      </left>
      <right style="thin">
        <color rgb="FF003876"/>
      </right>
      <top style="thin">
        <color indexed="64"/>
      </top>
      <bottom/>
      <diagonal/>
    </border>
    <border>
      <left/>
      <right style="thin">
        <color rgb="FF003876"/>
      </right>
      <top style="thin">
        <color rgb="FF003876"/>
      </top>
      <bottom/>
      <diagonal/>
    </border>
    <border>
      <left/>
      <right style="thin">
        <color rgb="FF003876"/>
      </right>
      <top style="thin">
        <color rgb="FF003876"/>
      </top>
      <bottom style="medium">
        <color rgb="FF003876"/>
      </bottom>
      <diagonal/>
    </border>
    <border>
      <left style="thin">
        <color rgb="FF003876"/>
      </left>
      <right/>
      <top style="thin">
        <color rgb="FF003876"/>
      </top>
      <bottom style="thin">
        <color rgb="FF003876"/>
      </bottom>
      <diagonal/>
    </border>
    <border>
      <left/>
      <right/>
      <top style="thin">
        <color rgb="FF003876"/>
      </top>
      <bottom style="medium">
        <color rgb="FF003876"/>
      </bottom>
      <diagonal/>
    </border>
    <border>
      <left style="thin">
        <color rgb="FF003876"/>
      </left>
      <right style="thin">
        <color rgb="FF003876"/>
      </right>
      <top style="medium">
        <color rgb="FF003876"/>
      </top>
      <bottom style="thin">
        <color indexed="64"/>
      </bottom>
      <diagonal/>
    </border>
    <border>
      <left/>
      <right/>
      <top style="medium">
        <color rgb="FF003876"/>
      </top>
      <bottom style="thin">
        <color indexed="64"/>
      </bottom>
      <diagonal/>
    </border>
    <border>
      <left/>
      <right style="thin">
        <color rgb="FF003876"/>
      </right>
      <top style="medium">
        <color rgb="FF003876"/>
      </top>
      <bottom style="thin">
        <color indexed="64"/>
      </bottom>
      <diagonal/>
    </border>
    <border>
      <left style="medium">
        <color rgb="FF003876"/>
      </left>
      <right/>
      <top/>
      <bottom/>
      <diagonal/>
    </border>
    <border>
      <left style="thin">
        <color rgb="FF003876"/>
      </left>
      <right/>
      <top style="thin">
        <color indexed="64"/>
      </top>
      <bottom/>
      <diagonal/>
    </border>
    <border>
      <left/>
      <right/>
      <top style="thin">
        <color indexed="64"/>
      </top>
      <bottom/>
      <diagonal/>
    </border>
    <border>
      <left/>
      <right style="thin">
        <color rgb="FF003876"/>
      </right>
      <top style="thin">
        <color indexed="64"/>
      </top>
      <bottom/>
      <diagonal/>
    </border>
    <border>
      <left style="thin">
        <color rgb="FF003876"/>
      </left>
      <right style="thin">
        <color indexed="64"/>
      </right>
      <top style="medium">
        <color rgb="FF003876"/>
      </top>
      <bottom style="thin">
        <color rgb="FF003876"/>
      </bottom>
      <diagonal/>
    </border>
    <border>
      <left style="thin">
        <color indexed="64"/>
      </left>
      <right style="thin">
        <color rgb="FF003876"/>
      </right>
      <top style="medium">
        <color rgb="FF003876"/>
      </top>
      <bottom style="thin">
        <color rgb="FF003876"/>
      </bottom>
      <diagonal/>
    </border>
    <border>
      <left style="thin">
        <color indexed="64"/>
      </left>
      <right style="thin">
        <color indexed="64"/>
      </right>
      <top style="thin">
        <color indexed="64"/>
      </top>
      <bottom style="thin">
        <color indexed="64"/>
      </bottom>
      <diagonal/>
    </border>
    <border>
      <left/>
      <right/>
      <top style="medium">
        <color rgb="FF003876"/>
      </top>
      <bottom style="thin">
        <color rgb="FF003876"/>
      </bottom>
      <diagonal/>
    </border>
    <border>
      <left/>
      <right style="thin">
        <color indexed="64"/>
      </right>
      <top style="medium">
        <color rgb="FF003876"/>
      </top>
      <bottom/>
      <diagonal/>
    </border>
    <border>
      <left style="thin">
        <color indexed="64"/>
      </left>
      <right/>
      <top style="medium">
        <color rgb="FF003876"/>
      </top>
      <bottom/>
      <diagonal/>
    </border>
    <border>
      <left style="thin">
        <color rgb="FF003876"/>
      </left>
      <right/>
      <top style="medium">
        <color rgb="FF003876"/>
      </top>
      <bottom style="thin">
        <color rgb="FF003876"/>
      </bottom>
      <diagonal/>
    </border>
    <border>
      <left/>
      <right style="thin">
        <color indexed="64"/>
      </right>
      <top style="medium">
        <color rgb="FF003876"/>
      </top>
      <bottom style="thin">
        <color rgb="FF003876"/>
      </bottom>
      <diagonal/>
    </border>
    <border>
      <left style="thin">
        <color indexed="64"/>
      </left>
      <right/>
      <top style="medium">
        <color rgb="FF003876"/>
      </top>
      <bottom style="thin">
        <color rgb="FF003876"/>
      </bottom>
      <diagonal/>
    </border>
    <border>
      <left/>
      <right style="thin">
        <color rgb="FF003876"/>
      </right>
      <top style="medium">
        <color rgb="FF003876"/>
      </top>
      <bottom style="thin">
        <color rgb="FF003876"/>
      </bottom>
      <diagonal/>
    </border>
    <border>
      <left style="thin">
        <color rgb="FF003876"/>
      </left>
      <right style="thin">
        <color rgb="FF003876"/>
      </right>
      <top style="thin">
        <color rgb="FF003876"/>
      </top>
      <bottom style="medium">
        <color rgb="FF00387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3876"/>
      </right>
      <top/>
      <bottom style="thin">
        <color rgb="FF003876"/>
      </bottom>
      <diagonal/>
    </border>
    <border>
      <left/>
      <right style="thin">
        <color rgb="FF003876"/>
      </right>
      <top style="thin">
        <color rgb="FF003876"/>
      </top>
      <bottom style="thin">
        <color indexed="64"/>
      </bottom>
      <diagonal/>
    </border>
    <border>
      <left style="thin">
        <color indexed="64"/>
      </left>
      <right style="thin">
        <color indexed="64"/>
      </right>
      <top/>
      <bottom style="thin">
        <color rgb="FF003876"/>
      </bottom>
      <diagonal/>
    </border>
    <border>
      <left style="thin">
        <color rgb="FF003876"/>
      </left>
      <right/>
      <top/>
      <bottom style="medium">
        <color rgb="FF003876"/>
      </bottom>
      <diagonal/>
    </border>
    <border>
      <left/>
      <right style="thin">
        <color indexed="64"/>
      </right>
      <top/>
      <bottom style="thin">
        <color rgb="FF003876"/>
      </bottom>
      <diagonal/>
    </border>
    <border>
      <left style="thin">
        <color rgb="FF003876"/>
      </left>
      <right/>
      <top style="thin">
        <color rgb="FF003876"/>
      </top>
      <bottom/>
      <diagonal/>
    </border>
    <border>
      <left style="thin">
        <color rgb="FF003876"/>
      </left>
      <right/>
      <top style="thin">
        <color rgb="FF003876"/>
      </top>
      <bottom style="medium">
        <color rgb="FF003876"/>
      </bottom>
      <diagonal/>
    </border>
    <border>
      <left/>
      <right style="thin">
        <color rgb="FF003876"/>
      </right>
      <top/>
      <bottom style="medium">
        <color rgb="FF003876"/>
      </bottom>
      <diagonal/>
    </border>
    <border>
      <left style="thin">
        <color indexed="64"/>
      </left>
      <right style="thin">
        <color indexed="64"/>
      </right>
      <top style="medium">
        <color rgb="FF003876"/>
      </top>
      <bottom style="thin">
        <color rgb="FF003876"/>
      </bottom>
      <diagonal/>
    </border>
    <border>
      <left style="thin">
        <color rgb="FF003876"/>
      </left>
      <right style="thin">
        <color indexed="64"/>
      </right>
      <top/>
      <bottom/>
      <diagonal/>
    </border>
    <border>
      <left style="thin">
        <color rgb="FF003876"/>
      </left>
      <right style="thin">
        <color indexed="64"/>
      </right>
      <top/>
      <bottom style="medium">
        <color rgb="FF003876"/>
      </bottom>
      <diagonal/>
    </border>
    <border>
      <left style="thin">
        <color rgb="FF003876"/>
      </left>
      <right style="medium">
        <color rgb="FF003876"/>
      </right>
      <top style="medium">
        <color rgb="FF003876"/>
      </top>
      <bottom/>
      <diagonal/>
    </border>
    <border>
      <left style="thin">
        <color rgb="FF003876"/>
      </left>
      <right style="medium">
        <color rgb="FF003876"/>
      </right>
      <top/>
      <bottom style="medium">
        <color rgb="FF003876"/>
      </bottom>
      <diagonal/>
    </border>
    <border>
      <left style="medium">
        <color rgb="FF003876"/>
      </left>
      <right style="thin">
        <color rgb="FF003876"/>
      </right>
      <top style="medium">
        <color rgb="FF003876"/>
      </top>
      <bottom style="thin">
        <color rgb="FF003876"/>
      </bottom>
      <diagonal/>
    </border>
    <border>
      <left style="medium">
        <color rgb="FF003876"/>
      </left>
      <right style="thin">
        <color rgb="FF003876"/>
      </right>
      <top style="thin">
        <color rgb="FF003876"/>
      </top>
      <bottom style="thin">
        <color rgb="FF003876"/>
      </bottom>
      <diagonal/>
    </border>
    <border>
      <left style="medium">
        <color rgb="FF003876"/>
      </left>
      <right style="thin">
        <color rgb="FF003876"/>
      </right>
      <top style="thin">
        <color rgb="FF003876"/>
      </top>
      <bottom style="medium">
        <color rgb="FF003876"/>
      </bottom>
      <diagonal/>
    </border>
    <border>
      <left style="thin">
        <color rgb="FF003876"/>
      </left>
      <right style="medium">
        <color rgb="FF003876"/>
      </right>
      <top style="thin">
        <color rgb="FF003876"/>
      </top>
      <bottom style="thin">
        <color rgb="FF003876"/>
      </bottom>
      <diagonal/>
    </border>
    <border>
      <left style="medium">
        <color rgb="FF003876"/>
      </left>
      <right style="thin">
        <color rgb="FF003876"/>
      </right>
      <top/>
      <bottom style="thin">
        <color rgb="FF003876"/>
      </bottom>
      <diagonal/>
    </border>
    <border>
      <left style="thin">
        <color rgb="FF003876"/>
      </left>
      <right style="medium">
        <color rgb="FF003876"/>
      </right>
      <top style="medium">
        <color rgb="FF003876"/>
      </top>
      <bottom style="thin">
        <color rgb="FF003876"/>
      </bottom>
      <diagonal/>
    </border>
    <border>
      <left style="thin">
        <color rgb="FF003876"/>
      </left>
      <right style="medium">
        <color rgb="FF003876"/>
      </right>
      <top style="thin">
        <color rgb="FF003876"/>
      </top>
      <bottom style="medium">
        <color rgb="FF003876"/>
      </bottom>
      <diagonal/>
    </border>
    <border>
      <left style="thin">
        <color rgb="FF003876"/>
      </left>
      <right style="medium">
        <color rgb="FF003876"/>
      </right>
      <top style="thin">
        <color rgb="FF003876"/>
      </top>
      <bottom/>
      <diagonal/>
    </border>
    <border>
      <left style="thin">
        <color indexed="64"/>
      </left>
      <right style="thin">
        <color indexed="64"/>
      </right>
      <top style="medium">
        <color rgb="FF003876"/>
      </top>
      <bottom style="thin">
        <color indexed="64"/>
      </bottom>
      <diagonal/>
    </border>
    <border>
      <left style="thin">
        <color indexed="64"/>
      </left>
      <right style="thin">
        <color indexed="64"/>
      </right>
      <top style="thin">
        <color indexed="64"/>
      </top>
      <bottom style="medium">
        <color rgb="FF003876"/>
      </bottom>
      <diagonal/>
    </border>
    <border>
      <left style="thin">
        <color rgb="FF003876"/>
      </left>
      <right style="thin">
        <color indexed="64"/>
      </right>
      <top style="thin">
        <color rgb="FF003876"/>
      </top>
      <bottom style="medium">
        <color rgb="FF003876"/>
      </bottom>
      <diagonal/>
    </border>
    <border>
      <left style="thin">
        <color rgb="FF003876"/>
      </left>
      <right style="thin">
        <color indexed="64"/>
      </right>
      <top style="medium">
        <color rgb="FF003876"/>
      </top>
      <bottom/>
      <diagonal/>
    </border>
    <border>
      <left style="thin">
        <color rgb="FF003876"/>
      </left>
      <right style="thin">
        <color indexed="64"/>
      </right>
      <top style="medium">
        <color rgb="FF003876"/>
      </top>
      <bottom style="thin">
        <color indexed="64"/>
      </bottom>
      <diagonal/>
    </border>
    <border>
      <left style="thin">
        <color rgb="FF003876"/>
      </left>
      <right style="thin">
        <color indexed="64"/>
      </right>
      <top style="thin">
        <color indexed="64"/>
      </top>
      <bottom style="thin">
        <color indexed="64"/>
      </bottom>
      <diagonal/>
    </border>
    <border>
      <left style="thin">
        <color rgb="FF003876"/>
      </left>
      <right style="thin">
        <color indexed="64"/>
      </right>
      <top style="thin">
        <color indexed="64"/>
      </top>
      <bottom style="medium">
        <color rgb="FF003876"/>
      </bottom>
      <diagonal/>
    </border>
    <border>
      <left style="thin">
        <color rgb="FF003876"/>
      </left>
      <right style="medium">
        <color rgb="FF003876"/>
      </right>
      <top/>
      <bottom style="thin">
        <color rgb="FF00387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ck">
        <color rgb="FFC00000"/>
      </bottom>
      <diagonal/>
    </border>
    <border>
      <left/>
      <right style="medium">
        <color indexed="64"/>
      </right>
      <top/>
      <bottom style="thick">
        <color rgb="FFC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3876"/>
      </right>
      <top/>
      <bottom/>
      <diagonal/>
    </border>
    <border>
      <left/>
      <right style="medium">
        <color rgb="FF003876"/>
      </right>
      <top style="thin">
        <color rgb="FF003876"/>
      </top>
      <bottom/>
      <diagonal/>
    </border>
    <border>
      <left/>
      <right style="medium">
        <color rgb="FF003876"/>
      </right>
      <top style="thin">
        <color rgb="FF003876"/>
      </top>
      <bottom style="thin">
        <color rgb="FF003876"/>
      </bottom>
      <diagonal/>
    </border>
    <border>
      <left/>
      <right style="medium">
        <color rgb="FF003876"/>
      </right>
      <top style="medium">
        <color rgb="FF003876"/>
      </top>
      <bottom style="thin">
        <color rgb="FF003876"/>
      </bottom>
      <diagonal/>
    </border>
    <border>
      <left style="thin">
        <color indexed="64"/>
      </left>
      <right style="medium">
        <color rgb="FF003876"/>
      </right>
      <top style="medium">
        <color rgb="FF003876"/>
      </top>
      <bottom/>
      <diagonal/>
    </border>
    <border>
      <left style="thin">
        <color indexed="64"/>
      </left>
      <right style="medium">
        <color rgb="FF003876"/>
      </right>
      <top/>
      <bottom style="medium">
        <color rgb="FF003876"/>
      </bottom>
      <diagonal/>
    </border>
    <border>
      <left/>
      <right style="medium">
        <color rgb="FF003876"/>
      </right>
      <top style="thin">
        <color rgb="FF003876"/>
      </top>
      <bottom style="medium">
        <color rgb="FF003876"/>
      </bottom>
      <diagonal/>
    </border>
    <border>
      <left style="thin">
        <color rgb="FF003876"/>
      </left>
      <right style="thin">
        <color rgb="FF003876"/>
      </right>
      <top style="thin">
        <color indexed="64"/>
      </top>
      <bottom style="thin">
        <color rgb="FF003876"/>
      </bottom>
      <diagonal/>
    </border>
    <border>
      <left/>
      <right style="thin">
        <color rgb="FF003876"/>
      </right>
      <top style="medium">
        <color rgb="FF003876"/>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3876"/>
      </left>
      <right style="thin">
        <color rgb="FF003876"/>
      </right>
      <top style="medium">
        <color indexed="64"/>
      </top>
      <bottom/>
      <diagonal/>
    </border>
    <border>
      <left style="thin">
        <color indexed="64"/>
      </left>
      <right style="thin">
        <color indexed="64"/>
      </right>
      <top style="medium">
        <color rgb="FF003876"/>
      </top>
      <bottom/>
      <diagonal/>
    </border>
    <border>
      <left style="thin">
        <color indexed="64"/>
      </left>
      <right style="thin">
        <color indexed="64"/>
      </right>
      <top/>
      <bottom style="medium">
        <color rgb="FF003876"/>
      </bottom>
      <diagonal/>
    </border>
  </borders>
  <cellStyleXfs count="11">
    <xf numFmtId="0" fontId="0" fillId="0" borderId="0"/>
    <xf numFmtId="164" fontId="1" fillId="0" borderId="0"/>
    <xf numFmtId="0" fontId="1" fillId="0" borderId="0"/>
    <xf numFmtId="43" fontId="1" fillId="0" borderId="0" applyFont="0" applyFill="0" applyBorder="0" applyAlignment="0" applyProtection="0"/>
    <xf numFmtId="0" fontId="1" fillId="0" borderId="0"/>
    <xf numFmtId="165" fontId="1" fillId="0" borderId="0" applyFont="0" applyFill="0" applyBorder="0" applyAlignment="0" applyProtection="0"/>
    <xf numFmtId="43" fontId="1" fillId="0" borderId="0" applyFont="0" applyFill="0" applyBorder="0" applyAlignment="0" applyProtection="0"/>
    <xf numFmtId="0" fontId="12"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710">
    <xf numFmtId="0" fontId="0" fillId="0" borderId="0" xfId="0"/>
    <xf numFmtId="0" fontId="2" fillId="0" borderId="0" xfId="0" applyFont="1" applyAlignment="1" applyProtection="1">
      <alignment vertical="center"/>
      <protection locked="0"/>
    </xf>
    <xf numFmtId="0" fontId="2" fillId="0" borderId="0" xfId="0" applyFont="1" applyProtection="1">
      <protection locked="0"/>
    </xf>
    <xf numFmtId="0" fontId="0" fillId="2" borderId="0" xfId="0" applyFill="1"/>
    <xf numFmtId="0" fontId="3" fillId="0" borderId="0" xfId="0" applyFont="1"/>
    <xf numFmtId="0" fontId="4" fillId="0" borderId="0" xfId="0" applyFont="1"/>
    <xf numFmtId="0" fontId="6" fillId="0" borderId="0" xfId="0" applyFont="1"/>
    <xf numFmtId="166" fontId="5" fillId="0" borderId="0" xfId="1" applyNumberFormat="1" applyFont="1" applyAlignment="1">
      <alignment horizontal="center" vertical="center" wrapText="1"/>
    </xf>
    <xf numFmtId="0" fontId="3" fillId="0" borderId="0" xfId="0" applyFont="1" applyAlignment="1">
      <alignment horizontal="center"/>
    </xf>
    <xf numFmtId="0" fontId="8" fillId="0" borderId="0" xfId="0" applyFont="1"/>
    <xf numFmtId="0" fontId="9" fillId="0" borderId="0" xfId="0" applyFont="1"/>
    <xf numFmtId="0" fontId="9" fillId="0" borderId="0" xfId="0" applyFont="1" applyAlignment="1">
      <alignment horizontal="center" vertical="center" wrapText="1"/>
    </xf>
    <xf numFmtId="0" fontId="10" fillId="0" borderId="0" xfId="0" applyFont="1" applyAlignment="1" applyProtection="1">
      <alignment horizontal="center" vertical="center"/>
      <protection locked="0"/>
    </xf>
    <xf numFmtId="0" fontId="7" fillId="0" borderId="0" xfId="0" applyFont="1"/>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vertical="center" wrapText="1"/>
    </xf>
    <xf numFmtId="0" fontId="11" fillId="0" borderId="13" xfId="0" applyFont="1" applyBorder="1" applyAlignment="1">
      <alignment horizontal="center"/>
    </xf>
    <xf numFmtId="0" fontId="0" fillId="0" borderId="14" xfId="0" applyBorder="1"/>
    <xf numFmtId="0" fontId="0" fillId="0" borderId="15" xfId="0" applyBorder="1"/>
    <xf numFmtId="0" fontId="0" fillId="0" borderId="13" xfId="0" applyBorder="1"/>
    <xf numFmtId="0" fontId="11" fillId="0" borderId="16"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vertical="center" wrapText="1"/>
    </xf>
    <xf numFmtId="0" fontId="0" fillId="0" borderId="21" xfId="0" applyBorder="1" applyAlignment="1">
      <alignment horizontal="center" vertical="center"/>
    </xf>
    <xf numFmtId="0" fontId="0" fillId="0" borderId="22" xfId="0" applyBorder="1" applyAlignment="1">
      <alignment horizontal="center" vertical="center" wrapText="1"/>
    </xf>
    <xf numFmtId="0" fontId="12" fillId="0" borderId="0" xfId="7" applyAlignment="1">
      <alignment horizontal="center"/>
    </xf>
    <xf numFmtId="0" fontId="12" fillId="0" borderId="0" xfId="7"/>
    <xf numFmtId="0" fontId="12" fillId="0" borderId="0" xfId="7" applyAlignment="1">
      <alignment wrapText="1"/>
    </xf>
    <xf numFmtId="0" fontId="14" fillId="0" borderId="23" xfId="7" applyFont="1" applyBorder="1"/>
    <xf numFmtId="0" fontId="12" fillId="0" borderId="24" xfId="7" applyBorder="1"/>
    <xf numFmtId="0" fontId="14" fillId="0" borderId="24" xfId="7" applyFont="1" applyBorder="1"/>
    <xf numFmtId="0" fontId="12" fillId="0" borderId="25" xfId="7" applyBorder="1" applyAlignment="1">
      <alignment wrapText="1"/>
    </xf>
    <xf numFmtId="0" fontId="14" fillId="0" borderId="7" xfId="7" applyFont="1" applyBorder="1"/>
    <xf numFmtId="0" fontId="12" fillId="0" borderId="26" xfId="7" applyBorder="1"/>
    <xf numFmtId="0" fontId="12" fillId="0" borderId="24" xfId="7" applyBorder="1" applyAlignment="1">
      <alignment wrapText="1"/>
    </xf>
    <xf numFmtId="0" fontId="14" fillId="0" borderId="24" xfId="7" applyFont="1" applyBorder="1" applyAlignment="1">
      <alignment wrapText="1"/>
    </xf>
    <xf numFmtId="0" fontId="14" fillId="0" borderId="24" xfId="7" applyFont="1" applyBorder="1" applyAlignment="1">
      <alignment vertical="top" wrapText="1"/>
    </xf>
    <xf numFmtId="0" fontId="14" fillId="0" borderId="27" xfId="7" applyFont="1" applyBorder="1"/>
    <xf numFmtId="0" fontId="10" fillId="0" borderId="2" xfId="0"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13" fillId="0" borderId="0" xfId="7" applyFont="1" applyAlignment="1">
      <alignment horizontal="center" vertical="center"/>
    </xf>
    <xf numFmtId="0" fontId="3" fillId="0" borderId="32" xfId="0" applyFont="1" applyBorder="1"/>
    <xf numFmtId="0" fontId="3" fillId="0" borderId="51" xfId="0" applyFont="1" applyBorder="1"/>
    <xf numFmtId="0" fontId="3" fillId="0" borderId="75" xfId="0" applyFont="1" applyBorder="1"/>
    <xf numFmtId="0" fontId="3" fillId="0" borderId="56" xfId="0" applyFont="1" applyBorder="1"/>
    <xf numFmtId="0" fontId="3" fillId="2" borderId="0" xfId="0" applyFont="1" applyFill="1"/>
    <xf numFmtId="0" fontId="16" fillId="0" borderId="0" xfId="0" applyFont="1" applyProtection="1">
      <protection locked="0"/>
    </xf>
    <xf numFmtId="0" fontId="17" fillId="0" borderId="0" xfId="0" applyFont="1"/>
    <xf numFmtId="0" fontId="18" fillId="0" borderId="0" xfId="0" applyFont="1"/>
    <xf numFmtId="0" fontId="19" fillId="0" borderId="0" xfId="0" applyFont="1"/>
    <xf numFmtId="0" fontId="19" fillId="2" borderId="0" xfId="0" applyFont="1" applyFill="1"/>
    <xf numFmtId="0" fontId="19" fillId="0" borderId="0" xfId="0" applyFont="1" applyAlignment="1">
      <alignment horizontal="center"/>
    </xf>
    <xf numFmtId="0" fontId="20" fillId="0" borderId="0" xfId="0" applyFont="1"/>
    <xf numFmtId="0" fontId="5" fillId="0" borderId="0" xfId="0" applyFont="1" applyAlignment="1" applyProtection="1">
      <alignment horizontal="center"/>
      <protection locked="0"/>
    </xf>
    <xf numFmtId="0" fontId="5" fillId="0" borderId="0" xfId="0" applyFont="1" applyProtection="1">
      <protection locked="0"/>
    </xf>
    <xf numFmtId="0" fontId="10" fillId="0" borderId="0" xfId="0" applyFont="1" applyProtection="1">
      <protection locked="0"/>
    </xf>
    <xf numFmtId="0" fontId="5" fillId="0" borderId="0" xfId="0" applyFont="1" applyAlignment="1" applyProtection="1">
      <alignment horizontal="center" vertical="center"/>
      <protection locked="0"/>
    </xf>
    <xf numFmtId="166" fontId="10" fillId="0" borderId="0" xfId="1" applyNumberFormat="1" applyFont="1" applyAlignment="1">
      <alignment horizontal="center" vertical="center" wrapText="1"/>
    </xf>
    <xf numFmtId="0" fontId="5" fillId="0" borderId="0" xfId="0" applyFont="1" applyAlignment="1" applyProtection="1">
      <alignment vertical="center"/>
      <protection locked="0"/>
    </xf>
    <xf numFmtId="4" fontId="22" fillId="3" borderId="8" xfId="0" applyNumberFormat="1" applyFont="1" applyFill="1" applyBorder="1" applyAlignment="1">
      <alignment horizontal="center" vertical="center" wrapText="1"/>
    </xf>
    <xf numFmtId="4" fontId="22" fillId="3" borderId="9" xfId="0" applyNumberFormat="1" applyFont="1" applyFill="1" applyBorder="1" applyAlignment="1">
      <alignment horizontal="center" vertical="center" wrapText="1"/>
    </xf>
    <xf numFmtId="166" fontId="23" fillId="0" borderId="52" xfId="1" applyNumberFormat="1" applyFont="1" applyBorder="1" applyAlignment="1">
      <alignment horizontal="center" vertical="center" wrapText="1"/>
    </xf>
    <xf numFmtId="0" fontId="24" fillId="0" borderId="0" xfId="0" applyFont="1"/>
    <xf numFmtId="0" fontId="25" fillId="0" borderId="34" xfId="0" applyFont="1" applyBorder="1" applyAlignment="1">
      <alignment horizontal="center" vertical="center" wrapText="1"/>
    </xf>
    <xf numFmtId="0" fontId="24" fillId="2" borderId="34" xfId="0" applyFont="1" applyFill="1" applyBorder="1" applyAlignment="1" applyProtection="1">
      <alignment horizontal="center" vertical="center" wrapText="1"/>
      <protection locked="0"/>
    </xf>
    <xf numFmtId="0" fontId="25" fillId="0" borderId="11" xfId="0" applyFont="1" applyBorder="1" applyAlignment="1">
      <alignment horizontal="center" vertical="center" wrapText="1"/>
    </xf>
    <xf numFmtId="0" fontId="24" fillId="2" borderId="45" xfId="0" applyFont="1" applyFill="1" applyBorder="1" applyAlignment="1" applyProtection="1">
      <alignment horizontal="left" vertical="center" wrapText="1"/>
      <protection locked="0"/>
    </xf>
    <xf numFmtId="0" fontId="23" fillId="2" borderId="46" xfId="0" applyFont="1" applyFill="1" applyBorder="1" applyAlignment="1" applyProtection="1">
      <alignment horizontal="center" vertical="center" textRotation="90" wrapText="1"/>
      <protection locked="0"/>
    </xf>
    <xf numFmtId="0" fontId="23" fillId="2" borderId="38" xfId="0" applyFont="1" applyFill="1" applyBorder="1" applyAlignment="1" applyProtection="1">
      <alignment horizontal="center" vertical="center" wrapText="1"/>
      <protection locked="0"/>
    </xf>
    <xf numFmtId="0" fontId="24" fillId="2" borderId="0" xfId="0" applyFont="1" applyFill="1" applyAlignment="1" applyProtection="1">
      <alignment horizontal="center" vertical="center" wrapText="1"/>
      <protection locked="0"/>
    </xf>
    <xf numFmtId="9" fontId="24" fillId="2" borderId="42" xfId="9" applyFont="1" applyFill="1" applyBorder="1" applyAlignment="1" applyProtection="1">
      <alignment horizontal="center" vertical="center" wrapText="1"/>
      <protection locked="0"/>
    </xf>
    <xf numFmtId="9" fontId="24" fillId="2" borderId="120" xfId="9" applyFont="1" applyFill="1" applyBorder="1" applyAlignment="1" applyProtection="1">
      <alignment horizontal="center" vertical="center" wrapText="1"/>
      <protection locked="0"/>
    </xf>
    <xf numFmtId="0" fontId="24" fillId="2" borderId="70" xfId="0" applyFont="1" applyFill="1" applyBorder="1" applyAlignment="1" applyProtection="1">
      <alignment horizontal="left" vertical="center" wrapText="1"/>
      <protection locked="0"/>
    </xf>
    <xf numFmtId="0" fontId="24" fillId="2" borderId="51" xfId="0" applyFont="1" applyFill="1" applyBorder="1" applyAlignment="1" applyProtection="1">
      <alignment horizontal="center" vertical="center" wrapText="1"/>
      <protection locked="0"/>
    </xf>
    <xf numFmtId="9" fontId="24" fillId="2" borderId="132" xfId="9" applyFont="1" applyFill="1" applyBorder="1" applyAlignment="1" applyProtection="1">
      <alignment horizontal="center" vertical="center" wrapText="1"/>
      <protection locked="0"/>
    </xf>
    <xf numFmtId="0" fontId="24" fillId="2" borderId="51" xfId="0" applyFont="1" applyFill="1" applyBorder="1" applyAlignment="1" applyProtection="1">
      <alignment horizontal="left" vertical="center" wrapText="1"/>
      <protection locked="0"/>
    </xf>
    <xf numFmtId="0" fontId="24" fillId="2" borderId="45" xfId="0" applyFont="1" applyFill="1" applyBorder="1" applyAlignment="1" applyProtection="1">
      <alignment horizontal="center" vertical="center" wrapText="1"/>
      <protection locked="0"/>
    </xf>
    <xf numFmtId="0" fontId="25" fillId="0" borderId="89" xfId="0" applyFont="1" applyBorder="1" applyAlignment="1">
      <alignment horizontal="center" vertical="center" wrapText="1"/>
    </xf>
    <xf numFmtId="0" fontId="24" fillId="2" borderId="71" xfId="0" applyFont="1" applyFill="1" applyBorder="1" applyAlignment="1" applyProtection="1">
      <alignment horizontal="left" vertical="center" wrapText="1"/>
      <protection locked="0"/>
    </xf>
    <xf numFmtId="0" fontId="24" fillId="2" borderId="56" xfId="0" applyFont="1" applyFill="1" applyBorder="1" applyAlignment="1" applyProtection="1">
      <alignment horizontal="center" vertical="center" wrapText="1"/>
      <protection locked="0"/>
    </xf>
    <xf numFmtId="167" fontId="24" fillId="2" borderId="88" xfId="8" applyNumberFormat="1" applyFont="1" applyFill="1" applyBorder="1" applyAlignment="1" applyProtection="1">
      <alignment horizontal="center" vertical="center" wrapText="1"/>
      <protection locked="0"/>
    </xf>
    <xf numFmtId="167" fontId="24" fillId="2" borderId="34" xfId="8" applyNumberFormat="1" applyFont="1" applyFill="1" applyBorder="1" applyAlignment="1" applyProtection="1">
      <alignment horizontal="center" vertical="center" wrapText="1"/>
      <protection locked="0"/>
    </xf>
    <xf numFmtId="0" fontId="24" fillId="2" borderId="11" xfId="0" applyFont="1" applyFill="1" applyBorder="1" applyAlignment="1" applyProtection="1">
      <alignment horizontal="center" vertical="center" wrapText="1"/>
      <protection locked="0"/>
    </xf>
    <xf numFmtId="0" fontId="24" fillId="2" borderId="66" xfId="0" applyFont="1" applyFill="1" applyBorder="1" applyAlignment="1" applyProtection="1">
      <alignment horizontal="left" vertical="center" wrapText="1"/>
      <protection locked="0"/>
    </xf>
    <xf numFmtId="9" fontId="24" fillId="2" borderId="131" xfId="9" applyFont="1" applyFill="1" applyBorder="1" applyAlignment="1" applyProtection="1">
      <alignment horizontal="center" vertical="center" wrapText="1"/>
      <protection locked="0"/>
    </xf>
    <xf numFmtId="0" fontId="24" fillId="2" borderId="11" xfId="0" applyFont="1" applyFill="1" applyBorder="1" applyAlignment="1" applyProtection="1">
      <alignment horizontal="left" vertical="center" wrapText="1"/>
      <protection locked="0"/>
    </xf>
    <xf numFmtId="0" fontId="24" fillId="2" borderId="68" xfId="0" applyFont="1" applyFill="1" applyBorder="1" applyAlignment="1" applyProtection="1">
      <alignment horizontal="left" vertical="center" wrapText="1"/>
      <protection locked="0"/>
    </xf>
    <xf numFmtId="9" fontId="24" fillId="2" borderId="133" xfId="9" applyFont="1" applyFill="1" applyBorder="1" applyAlignment="1" applyProtection="1">
      <alignment horizontal="center" vertical="center" wrapText="1"/>
      <protection locked="0"/>
    </xf>
    <xf numFmtId="0" fontId="24" fillId="2" borderId="69" xfId="0" applyFont="1" applyFill="1" applyBorder="1" applyAlignment="1" applyProtection="1">
      <alignment horizontal="left" vertical="center" wrapText="1"/>
      <protection locked="0"/>
    </xf>
    <xf numFmtId="0" fontId="24" fillId="2" borderId="89" xfId="0" applyFont="1" applyFill="1" applyBorder="1" applyAlignment="1" applyProtection="1">
      <alignment horizontal="center" vertical="center" wrapText="1"/>
      <protection locked="0"/>
    </xf>
    <xf numFmtId="9" fontId="24" fillId="2" borderId="137" xfId="9" applyFont="1" applyFill="1" applyBorder="1" applyAlignment="1" applyProtection="1">
      <alignment horizontal="center" vertical="center" wrapText="1"/>
      <protection locked="0"/>
    </xf>
    <xf numFmtId="0" fontId="25" fillId="0" borderId="42" xfId="0" applyFont="1" applyBorder="1" applyAlignment="1">
      <alignment horizontal="center" vertical="center" wrapText="1"/>
    </xf>
    <xf numFmtId="0" fontId="4" fillId="0" borderId="75" xfId="0" applyFont="1" applyBorder="1"/>
    <xf numFmtId="0" fontId="23" fillId="2" borderId="11" xfId="0" applyFont="1" applyFill="1" applyBorder="1" applyAlignment="1" applyProtection="1">
      <alignment horizontal="center" vertical="center" wrapText="1"/>
      <protection locked="0"/>
    </xf>
    <xf numFmtId="0" fontId="24" fillId="2" borderId="89" xfId="0" applyFont="1" applyFill="1" applyBorder="1" applyAlignment="1" applyProtection="1">
      <alignment horizontal="left" vertical="center" wrapText="1"/>
      <protection locked="0"/>
    </xf>
    <xf numFmtId="0" fontId="25" fillId="0" borderId="63" xfId="0" applyFont="1" applyBorder="1" applyAlignment="1">
      <alignment horizontal="center" vertical="center" wrapText="1"/>
    </xf>
    <xf numFmtId="0" fontId="24" fillId="2" borderId="82" xfId="0" applyFont="1" applyFill="1" applyBorder="1" applyAlignment="1" applyProtection="1">
      <alignment horizontal="center" vertical="center" wrapText="1"/>
      <protection locked="0"/>
    </xf>
    <xf numFmtId="9" fontId="24" fillId="2" borderId="134" xfId="9" applyFont="1" applyFill="1" applyBorder="1" applyAlignment="1" applyProtection="1">
      <alignment horizontal="center" vertical="center" wrapText="1"/>
      <protection locked="0"/>
    </xf>
    <xf numFmtId="0" fontId="24" fillId="2" borderId="71" xfId="0" applyFont="1" applyFill="1" applyBorder="1" applyAlignment="1" applyProtection="1">
      <alignment horizontal="center" vertical="center" wrapText="1"/>
      <protection locked="0"/>
    </xf>
    <xf numFmtId="0" fontId="24" fillId="2" borderId="52" xfId="0" applyFont="1" applyFill="1" applyBorder="1" applyAlignment="1" applyProtection="1">
      <alignment horizontal="center" vertical="center" wrapText="1"/>
      <protection locked="0"/>
    </xf>
    <xf numFmtId="0" fontId="10" fillId="0" borderId="34" xfId="0" applyFont="1" applyBorder="1" applyAlignment="1">
      <alignment horizontal="center"/>
    </xf>
    <xf numFmtId="0" fontId="4" fillId="0" borderId="11" xfId="0" applyFont="1" applyBorder="1" applyAlignment="1">
      <alignment horizontal="center"/>
    </xf>
    <xf numFmtId="0" fontId="4" fillId="0" borderId="89" xfId="0" applyFont="1" applyBorder="1" applyAlignment="1">
      <alignment horizontal="center"/>
    </xf>
    <xf numFmtId="0" fontId="10" fillId="0" borderId="28" xfId="0" applyFont="1" applyBorder="1" applyAlignment="1">
      <alignment horizontal="center"/>
    </xf>
    <xf numFmtId="0" fontId="9" fillId="0" borderId="34" xfId="0" applyFont="1" applyBorder="1" applyAlignment="1">
      <alignment horizontal="center"/>
    </xf>
    <xf numFmtId="9" fontId="24" fillId="2" borderId="42" xfId="9" applyFont="1" applyFill="1" applyBorder="1" applyAlignment="1" applyProtection="1">
      <alignment vertical="center" wrapText="1"/>
      <protection locked="0"/>
    </xf>
    <xf numFmtId="0" fontId="9" fillId="0" borderId="28" xfId="0" applyFont="1" applyBorder="1" applyAlignment="1">
      <alignment horizontal="center"/>
    </xf>
    <xf numFmtId="0" fontId="24" fillId="2" borderId="0" xfId="0" applyFont="1" applyFill="1" applyAlignment="1" applyProtection="1">
      <alignment horizontal="left" vertical="center" wrapText="1"/>
      <protection locked="0"/>
    </xf>
    <xf numFmtId="0" fontId="24" fillId="2" borderId="28" xfId="0" applyFont="1" applyFill="1" applyBorder="1" applyAlignment="1" applyProtection="1">
      <alignment horizontal="center" vertical="center" wrapText="1"/>
      <protection locked="0"/>
    </xf>
    <xf numFmtId="0" fontId="4" fillId="0" borderId="52" xfId="0" applyFont="1" applyBorder="1" applyAlignment="1">
      <alignment horizontal="center"/>
    </xf>
    <xf numFmtId="9" fontId="24" fillId="2" borderId="110" xfId="9" applyFont="1" applyFill="1" applyBorder="1" applyAlignment="1" applyProtection="1">
      <alignment horizontal="center" vertical="center" wrapText="1"/>
      <protection locked="0"/>
    </xf>
    <xf numFmtId="9" fontId="24" fillId="2" borderId="108" xfId="9" applyFont="1" applyFill="1" applyBorder="1" applyAlignment="1" applyProtection="1">
      <alignment horizontal="center" vertical="center" wrapText="1"/>
      <protection locked="0"/>
    </xf>
    <xf numFmtId="0" fontId="24" fillId="2" borderId="38" xfId="0" applyFont="1" applyFill="1" applyBorder="1" applyAlignment="1" applyProtection="1">
      <alignment horizontal="left" vertical="center" wrapText="1"/>
      <protection locked="0"/>
    </xf>
    <xf numFmtId="0" fontId="29" fillId="4" borderId="34" xfId="0" applyFont="1" applyFill="1" applyBorder="1" applyAlignment="1">
      <alignment horizontal="center" vertical="center" wrapText="1"/>
    </xf>
    <xf numFmtId="0" fontId="31" fillId="4" borderId="11" xfId="0" applyFont="1" applyFill="1" applyBorder="1" applyAlignment="1">
      <alignment vertical="center" wrapText="1"/>
    </xf>
    <xf numFmtId="0" fontId="29" fillId="4" borderId="11" xfId="0" applyFont="1" applyFill="1" applyBorder="1" applyAlignment="1">
      <alignment horizontal="center" vertical="center" wrapText="1"/>
    </xf>
    <xf numFmtId="0" fontId="29" fillId="4" borderId="108" xfId="0" applyFont="1" applyFill="1" applyBorder="1" applyAlignment="1">
      <alignment horizontal="center" vertical="center" wrapText="1"/>
    </xf>
    <xf numFmtId="0" fontId="31" fillId="4" borderId="89" xfId="0" applyFont="1" applyFill="1" applyBorder="1" applyAlignment="1">
      <alignment vertical="center"/>
    </xf>
    <xf numFmtId="0" fontId="29" fillId="4" borderId="98" xfId="0" applyFont="1" applyFill="1" applyBorder="1" applyAlignment="1">
      <alignment horizontal="center" vertical="center" wrapText="1"/>
    </xf>
    <xf numFmtId="0" fontId="25" fillId="0" borderId="28" xfId="0" applyFont="1" applyBorder="1" applyAlignment="1">
      <alignment horizontal="center" vertical="center" wrapText="1"/>
    </xf>
    <xf numFmtId="0" fontId="24" fillId="2" borderId="52" xfId="0" applyFont="1" applyFill="1" applyBorder="1" applyAlignment="1" applyProtection="1">
      <alignment horizontal="left" vertical="center" wrapText="1"/>
      <protection locked="0"/>
    </xf>
    <xf numFmtId="0" fontId="31" fillId="2" borderId="11" xfId="0" applyFont="1" applyFill="1" applyBorder="1" applyAlignment="1" applyProtection="1">
      <alignment horizontal="left" vertical="center" wrapText="1"/>
      <protection locked="0"/>
    </xf>
    <xf numFmtId="0" fontId="24" fillId="0" borderId="11" xfId="0" applyFont="1" applyBorder="1" applyAlignment="1">
      <alignment horizontal="center" vertical="center" wrapText="1"/>
    </xf>
    <xf numFmtId="0" fontId="24" fillId="0" borderId="89" xfId="0" applyFont="1" applyBorder="1" applyAlignment="1">
      <alignment horizontal="center" vertical="center" wrapText="1"/>
    </xf>
    <xf numFmtId="0" fontId="9" fillId="2" borderId="11"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left" vertical="center" wrapText="1"/>
      <protection locked="0"/>
    </xf>
    <xf numFmtId="0" fontId="9" fillId="2" borderId="89" xfId="0" applyFont="1" applyFill="1" applyBorder="1" applyAlignment="1" applyProtection="1">
      <alignment horizontal="left" vertical="center" wrapText="1"/>
      <protection locked="0"/>
    </xf>
    <xf numFmtId="0" fontId="9" fillId="2" borderId="42" xfId="0" applyFont="1" applyFill="1" applyBorder="1" applyAlignment="1" applyProtection="1">
      <alignment horizontal="center" vertical="center" wrapText="1"/>
      <protection locked="0"/>
    </xf>
    <xf numFmtId="0" fontId="24" fillId="2" borderId="70" xfId="0" applyFont="1" applyFill="1" applyBorder="1" applyAlignment="1" applyProtection="1">
      <alignment horizontal="center" vertical="center" textRotation="90" wrapText="1"/>
      <protection locked="0"/>
    </xf>
    <xf numFmtId="0" fontId="9" fillId="2" borderId="28" xfId="0" applyFont="1" applyFill="1" applyBorder="1" applyAlignment="1" applyProtection="1">
      <alignment horizontal="left" vertical="center" wrapText="1"/>
      <protection locked="0"/>
    </xf>
    <xf numFmtId="0" fontId="24" fillId="0" borderId="52" xfId="0" applyFont="1" applyBorder="1" applyAlignment="1">
      <alignment horizontal="center" vertical="center" wrapText="1"/>
    </xf>
    <xf numFmtId="0" fontId="9" fillId="2" borderId="52" xfId="0" applyFont="1" applyFill="1" applyBorder="1" applyAlignment="1" applyProtection="1">
      <alignment horizontal="left" vertical="center" wrapText="1"/>
      <protection locked="0"/>
    </xf>
    <xf numFmtId="0" fontId="10" fillId="0" borderId="34" xfId="0" applyFont="1" applyBorder="1"/>
    <xf numFmtId="0" fontId="10" fillId="2" borderId="34" xfId="0" applyFont="1" applyFill="1" applyBorder="1" applyAlignment="1">
      <alignment horizontal="center" vertical="center" wrapText="1"/>
    </xf>
    <xf numFmtId="0" fontId="23" fillId="2" borderId="66" xfId="0" applyFont="1" applyFill="1" applyBorder="1" applyAlignment="1" applyProtection="1">
      <alignment horizontal="center" vertical="center" textRotation="90" wrapText="1"/>
      <protection locked="0"/>
    </xf>
    <xf numFmtId="0" fontId="4" fillId="0" borderId="28" xfId="0" applyFont="1" applyBorder="1" applyAlignment="1">
      <alignment horizontal="center"/>
    </xf>
    <xf numFmtId="0" fontId="24" fillId="2" borderId="93" xfId="0" applyFont="1" applyFill="1" applyBorder="1" applyAlignment="1" applyProtection="1">
      <alignment horizontal="center" vertical="center" textRotation="90" wrapText="1"/>
      <protection locked="0"/>
    </xf>
    <xf numFmtId="0" fontId="4" fillId="0" borderId="34" xfId="0" applyFont="1" applyBorder="1" applyAlignment="1">
      <alignment horizontal="center"/>
    </xf>
    <xf numFmtId="0" fontId="10" fillId="0" borderId="75" xfId="0" applyFont="1" applyBorder="1" applyAlignment="1">
      <alignment horizontal="center" wrapText="1"/>
    </xf>
    <xf numFmtId="0" fontId="10" fillId="0" borderId="28" xfId="0" applyFont="1" applyBorder="1" applyAlignment="1">
      <alignment horizontal="center" vertical="center"/>
    </xf>
    <xf numFmtId="166" fontId="39" fillId="0" borderId="28" xfId="1" applyNumberFormat="1" applyFont="1" applyBorder="1" applyAlignment="1">
      <alignment horizontal="center" vertical="center" wrapText="1"/>
    </xf>
    <xf numFmtId="166" fontId="39" fillId="0" borderId="11" xfId="1" applyNumberFormat="1" applyFont="1" applyBorder="1" applyAlignment="1">
      <alignment horizontal="center" vertical="center" wrapText="1"/>
    </xf>
    <xf numFmtId="0" fontId="10" fillId="0" borderId="11" xfId="0" applyFont="1" applyBorder="1" applyAlignment="1">
      <alignment horizontal="center" vertical="center"/>
    </xf>
    <xf numFmtId="0" fontId="9" fillId="0" borderId="11" xfId="0" applyFont="1" applyBorder="1" applyAlignment="1">
      <alignment wrapText="1"/>
    </xf>
    <xf numFmtId="0" fontId="39" fillId="0" borderId="11" xfId="0" applyFont="1" applyBorder="1" applyAlignment="1" applyProtection="1">
      <alignment horizontal="center" vertical="center" wrapText="1"/>
      <protection locked="0"/>
    </xf>
    <xf numFmtId="0" fontId="39" fillId="2" borderId="11" xfId="0" applyFont="1" applyFill="1" applyBorder="1" applyAlignment="1" applyProtection="1">
      <alignment horizontal="center" vertical="center" wrapText="1"/>
      <protection locked="0"/>
    </xf>
    <xf numFmtId="0" fontId="24" fillId="0" borderId="11" xfId="0" applyFont="1" applyBorder="1" applyAlignment="1" applyProtection="1">
      <alignment horizontal="left" vertical="center" wrapText="1"/>
      <protection locked="0"/>
    </xf>
    <xf numFmtId="0" fontId="9" fillId="0" borderId="11" xfId="0" applyFont="1" applyBorder="1" applyAlignment="1">
      <alignment horizontal="center" vertical="center"/>
    </xf>
    <xf numFmtId="0" fontId="10" fillId="0" borderId="11" xfId="0" applyFont="1" applyBorder="1" applyAlignment="1">
      <alignment horizontal="center"/>
    </xf>
    <xf numFmtId="0" fontId="24" fillId="0" borderId="52" xfId="0" applyFont="1" applyBorder="1" applyAlignment="1" applyProtection="1">
      <alignment horizontal="left" vertical="center" wrapText="1"/>
      <protection locked="0"/>
    </xf>
    <xf numFmtId="0" fontId="39" fillId="2" borderId="28" xfId="0" applyFont="1" applyFill="1" applyBorder="1" applyAlignment="1" applyProtection="1">
      <alignment horizontal="center" vertical="center" wrapText="1"/>
      <protection locked="0"/>
    </xf>
    <xf numFmtId="0" fontId="39" fillId="2" borderId="89" xfId="0" applyFont="1" applyFill="1" applyBorder="1" applyAlignment="1" applyProtection="1">
      <alignment horizontal="center" vertical="center" wrapText="1"/>
      <protection locked="0"/>
    </xf>
    <xf numFmtId="0" fontId="4" fillId="2" borderId="0" xfId="0" applyFont="1" applyFill="1"/>
    <xf numFmtId="0" fontId="9" fillId="0" borderId="11" xfId="0" applyFont="1" applyBorder="1"/>
    <xf numFmtId="0" fontId="9" fillId="0" borderId="52" xfId="0" applyFont="1" applyBorder="1"/>
    <xf numFmtId="0" fontId="39" fillId="2" borderId="82" xfId="0" applyFont="1" applyFill="1" applyBorder="1" applyAlignment="1" applyProtection="1">
      <alignment horizontal="center" vertical="center" wrapText="1"/>
      <protection locked="0"/>
    </xf>
    <xf numFmtId="0" fontId="9" fillId="0" borderId="81" xfId="0" applyFont="1" applyBorder="1" applyAlignment="1">
      <alignment wrapText="1"/>
    </xf>
    <xf numFmtId="0" fontId="9" fillId="0" borderId="114" xfId="0" applyFont="1" applyBorder="1" applyAlignment="1">
      <alignment wrapText="1"/>
    </xf>
    <xf numFmtId="0" fontId="39" fillId="2" borderId="34" xfId="0" applyFont="1" applyFill="1" applyBorder="1" applyAlignment="1" applyProtection="1">
      <alignment vertical="center" wrapText="1"/>
      <protection locked="0"/>
    </xf>
    <xf numFmtId="0" fontId="31" fillId="0" borderId="11" xfId="0" applyFont="1" applyBorder="1" applyAlignment="1">
      <alignment horizontal="left" vertical="center" wrapText="1"/>
    </xf>
    <xf numFmtId="0" fontId="9" fillId="0" borderId="115" xfId="0" applyFont="1" applyBorder="1" applyAlignment="1">
      <alignment wrapText="1"/>
    </xf>
    <xf numFmtId="0" fontId="24" fillId="2" borderId="98" xfId="0" applyFont="1" applyFill="1" applyBorder="1" applyAlignment="1" applyProtection="1">
      <alignment horizontal="left" vertical="center" wrapText="1"/>
      <protection locked="0"/>
    </xf>
    <xf numFmtId="0" fontId="4" fillId="0" borderId="0" xfId="0" applyFont="1" applyAlignment="1">
      <alignment horizontal="center"/>
    </xf>
    <xf numFmtId="0" fontId="5" fillId="0" borderId="0" xfId="0" applyFont="1"/>
    <xf numFmtId="0" fontId="45" fillId="0" borderId="0" xfId="0" applyFont="1" applyAlignment="1">
      <alignment horizontal="center"/>
    </xf>
    <xf numFmtId="0" fontId="46" fillId="0" borderId="40" xfId="0" applyFont="1" applyBorder="1"/>
    <xf numFmtId="0" fontId="45" fillId="0" borderId="40" xfId="0" applyFont="1" applyBorder="1"/>
    <xf numFmtId="0" fontId="45" fillId="0" borderId="0" xfId="0" applyFont="1"/>
    <xf numFmtId="0" fontId="46" fillId="0" borderId="0" xfId="0" applyFont="1"/>
    <xf numFmtId="9" fontId="24" fillId="2" borderId="111" xfId="9" applyFont="1" applyFill="1" applyBorder="1" applyAlignment="1" applyProtection="1">
      <alignment horizontal="center" vertical="center" wrapText="1"/>
      <protection locked="0"/>
    </xf>
    <xf numFmtId="44" fontId="5" fillId="0" borderId="0" xfId="10" applyFont="1" applyProtection="1">
      <protection locked="0"/>
    </xf>
    <xf numFmtId="44" fontId="5" fillId="0" borderId="0" xfId="10" applyFont="1" applyAlignment="1">
      <alignment horizontal="center" vertical="center" wrapText="1"/>
    </xf>
    <xf numFmtId="44" fontId="10" fillId="0" borderId="0" xfId="10" applyFont="1" applyAlignment="1" applyProtection="1">
      <alignment horizontal="center" vertical="center"/>
      <protection locked="0"/>
    </xf>
    <xf numFmtId="44" fontId="24" fillId="2" borderId="61" xfId="10" applyFont="1" applyFill="1" applyBorder="1" applyAlignment="1" applyProtection="1">
      <alignment horizontal="center" vertical="center" wrapText="1"/>
      <protection locked="0"/>
    </xf>
    <xf numFmtId="44" fontId="24" fillId="2" borderId="12" xfId="10" applyFont="1" applyFill="1" applyBorder="1" applyAlignment="1" applyProtection="1">
      <alignment horizontal="center" vertical="center" wrapText="1"/>
      <protection locked="0"/>
    </xf>
    <xf numFmtId="44" fontId="4" fillId="0" borderId="0" xfId="10" applyFont="1"/>
    <xf numFmtId="44" fontId="19" fillId="0" borderId="0" xfId="10" applyFont="1"/>
    <xf numFmtId="44" fontId="3" fillId="0" borderId="0" xfId="10" applyFont="1"/>
    <xf numFmtId="44" fontId="24" fillId="2" borderId="61" xfId="10" applyFont="1" applyFill="1" applyBorder="1" applyAlignment="1" applyProtection="1">
      <alignment horizontal="center" vertical="center" wrapText="1"/>
      <protection locked="0"/>
    </xf>
    <xf numFmtId="44" fontId="24" fillId="2" borderId="12" xfId="10" applyFont="1" applyFill="1" applyBorder="1" applyAlignment="1" applyProtection="1">
      <alignment horizontal="center" vertical="center" wrapText="1"/>
      <protection locked="0"/>
    </xf>
    <xf numFmtId="44" fontId="24" fillId="2" borderId="95" xfId="10" applyFont="1" applyFill="1" applyBorder="1" applyAlignment="1" applyProtection="1">
      <alignment horizontal="center" vertical="center" wrapText="1"/>
      <protection locked="0"/>
    </xf>
    <xf numFmtId="44" fontId="31" fillId="2" borderId="63" xfId="10" applyFont="1" applyFill="1" applyBorder="1" applyAlignment="1" applyProtection="1">
      <alignment horizontal="center" vertical="center" wrapText="1"/>
      <protection locked="0"/>
    </xf>
    <xf numFmtId="44" fontId="31" fillId="2" borderId="42" xfId="10" applyFont="1" applyFill="1" applyBorder="1" applyAlignment="1" applyProtection="1">
      <alignment horizontal="center" vertical="center" wrapText="1"/>
      <protection locked="0"/>
    </xf>
    <xf numFmtId="44" fontId="31" fillId="2" borderId="59" xfId="10" applyFont="1" applyFill="1" applyBorder="1" applyAlignment="1" applyProtection="1">
      <alignment horizontal="center" vertical="center" wrapText="1"/>
      <protection locked="0"/>
    </xf>
    <xf numFmtId="44" fontId="24" fillId="2" borderId="63" xfId="10" applyFont="1" applyFill="1" applyBorder="1" applyAlignment="1" applyProtection="1">
      <alignment horizontal="center" vertical="center" wrapText="1"/>
      <protection locked="0"/>
    </xf>
    <xf numFmtId="44" fontId="24" fillId="2" borderId="42" xfId="10" applyFont="1" applyFill="1" applyBorder="1" applyAlignment="1" applyProtection="1">
      <alignment horizontal="center" vertical="center" wrapText="1"/>
      <protection locked="0"/>
    </xf>
    <xf numFmtId="44" fontId="24" fillId="2" borderId="59" xfId="10" applyFont="1" applyFill="1" applyBorder="1" applyAlignment="1" applyProtection="1">
      <alignment horizontal="center" vertical="center" wrapText="1"/>
      <protection locked="0"/>
    </xf>
    <xf numFmtId="44" fontId="39" fillId="2" borderId="143" xfId="10" applyFont="1" applyFill="1" applyBorder="1" applyAlignment="1" applyProtection="1">
      <alignment horizontal="center" vertical="center" wrapText="1"/>
      <protection locked="0"/>
    </xf>
    <xf numFmtId="44" fontId="39" fillId="2" borderId="90" xfId="10" applyFont="1" applyFill="1" applyBorder="1" applyAlignment="1" applyProtection="1">
      <alignment horizontal="center" vertical="center" wrapText="1"/>
      <protection locked="0"/>
    </xf>
    <xf numFmtId="44" fontId="39" fillId="2" borderId="144" xfId="10" applyFont="1" applyFill="1" applyBorder="1" applyAlignment="1" applyProtection="1">
      <alignment horizontal="center" vertical="center" wrapText="1"/>
      <protection locked="0"/>
    </xf>
    <xf numFmtId="44" fontId="42" fillId="0" borderId="143" xfId="10" applyFont="1" applyBorder="1" applyAlignment="1">
      <alignment horizontal="center" vertical="center" wrapText="1"/>
    </xf>
    <xf numFmtId="44" fontId="42" fillId="0" borderId="90" xfId="10" applyFont="1" applyBorder="1" applyAlignment="1">
      <alignment horizontal="center" vertical="center" wrapText="1"/>
    </xf>
    <xf numFmtId="44" fontId="42" fillId="0" borderId="144" xfId="10" applyFont="1" applyBorder="1" applyAlignment="1">
      <alignment horizontal="center" vertical="center" wrapText="1"/>
    </xf>
    <xf numFmtId="44" fontId="39" fillId="0" borderId="52" xfId="10" applyFont="1" applyFill="1" applyBorder="1" applyAlignment="1" applyProtection="1">
      <alignment horizontal="center" vertical="center" wrapText="1"/>
      <protection locked="0"/>
    </xf>
    <xf numFmtId="44" fontId="39" fillId="0" borderId="42" xfId="10" applyFont="1" applyFill="1" applyBorder="1" applyAlignment="1" applyProtection="1">
      <alignment horizontal="center" vertical="center" wrapText="1"/>
      <protection locked="0"/>
    </xf>
    <xf numFmtId="44" fontId="39" fillId="0" borderId="59" xfId="10" applyFont="1" applyFill="1" applyBorder="1" applyAlignment="1" applyProtection="1">
      <alignment horizontal="center" vertical="center" wrapText="1"/>
      <protection locked="0"/>
    </xf>
    <xf numFmtId="44" fontId="39" fillId="2" borderId="52" xfId="10" applyFont="1" applyFill="1" applyBorder="1" applyAlignment="1" applyProtection="1">
      <alignment horizontal="center" vertical="center" wrapText="1"/>
      <protection locked="0"/>
    </xf>
    <xf numFmtId="44" fontId="39" fillId="2" borderId="42" xfId="10" applyFont="1" applyFill="1" applyBorder="1" applyAlignment="1" applyProtection="1">
      <alignment horizontal="center" vertical="center" wrapText="1"/>
      <protection locked="0"/>
    </xf>
    <xf numFmtId="44" fontId="39" fillId="2" borderId="28" xfId="10" applyFont="1" applyFill="1" applyBorder="1" applyAlignment="1" applyProtection="1">
      <alignment horizontal="center" vertical="center" wrapText="1"/>
      <protection locked="0"/>
    </xf>
    <xf numFmtId="44" fontId="24" fillId="2" borderId="28" xfId="10" applyFont="1" applyFill="1" applyBorder="1" applyAlignment="1" applyProtection="1">
      <alignment horizontal="center" vertical="center" wrapText="1"/>
      <protection locked="0"/>
    </xf>
    <xf numFmtId="44" fontId="9" fillId="0" borderId="63" xfId="10" applyFont="1" applyFill="1" applyBorder="1" applyAlignment="1" applyProtection="1">
      <alignment horizontal="center" vertical="center" wrapText="1"/>
      <protection locked="0"/>
    </xf>
    <xf numFmtId="44" fontId="9" fillId="0" borderId="42" xfId="10" applyFont="1" applyFill="1" applyBorder="1" applyAlignment="1" applyProtection="1">
      <alignment horizontal="center" vertical="center" wrapText="1"/>
      <protection locked="0"/>
    </xf>
    <xf numFmtId="44" fontId="9" fillId="0" borderId="59" xfId="10" applyFont="1" applyFill="1" applyBorder="1" applyAlignment="1" applyProtection="1">
      <alignment horizontal="center" vertical="center" wrapText="1"/>
      <protection locked="0"/>
    </xf>
    <xf numFmtId="44" fontId="24" fillId="2" borderId="52" xfId="10" applyFont="1" applyFill="1" applyBorder="1" applyAlignment="1" applyProtection="1">
      <alignment horizontal="center" vertical="center" wrapText="1"/>
      <protection locked="0"/>
    </xf>
    <xf numFmtId="44" fontId="9" fillId="2" borderId="63" xfId="10" applyFont="1" applyFill="1" applyBorder="1" applyAlignment="1" applyProtection="1">
      <alignment horizontal="center" vertical="center" wrapText="1"/>
      <protection locked="0"/>
    </xf>
    <xf numFmtId="44" fontId="9" fillId="2" borderId="42" xfId="10" applyFont="1" applyFill="1" applyBorder="1" applyAlignment="1" applyProtection="1">
      <alignment horizontal="center" vertical="center" wrapText="1"/>
      <protection locked="0"/>
    </xf>
    <xf numFmtId="44" fontId="9" fillId="2" borderId="28" xfId="10" applyFont="1" applyFill="1" applyBorder="1" applyAlignment="1" applyProtection="1">
      <alignment horizontal="center" vertical="center" wrapText="1"/>
      <protection locked="0"/>
    </xf>
    <xf numFmtId="44" fontId="24" fillId="0" borderId="63" xfId="10" applyFont="1" applyFill="1" applyBorder="1" applyAlignment="1" applyProtection="1">
      <alignment horizontal="center" vertical="center" wrapText="1"/>
      <protection locked="0"/>
    </xf>
    <xf numFmtId="44" fontId="24" fillId="0" borderId="42" xfId="10" applyFont="1" applyFill="1" applyBorder="1" applyAlignment="1" applyProtection="1">
      <alignment horizontal="center" vertical="center" wrapText="1"/>
      <protection locked="0"/>
    </xf>
    <xf numFmtId="44" fontId="24" fillId="0" borderId="59" xfId="10" applyFont="1" applyFill="1" applyBorder="1" applyAlignment="1" applyProtection="1">
      <alignment horizontal="center" vertical="center" wrapText="1"/>
      <protection locked="0"/>
    </xf>
    <xf numFmtId="9" fontId="39" fillId="2" borderId="63" xfId="9" applyFont="1" applyFill="1" applyBorder="1" applyAlignment="1" applyProtection="1">
      <alignment horizontal="center" vertical="center"/>
      <protection locked="0"/>
    </xf>
    <xf numFmtId="9" fontId="39" fillId="2" borderId="42" xfId="9" applyFont="1" applyFill="1" applyBorder="1" applyAlignment="1" applyProtection="1">
      <alignment horizontal="center" vertical="center"/>
      <protection locked="0"/>
    </xf>
    <xf numFmtId="9" fontId="39" fillId="2" borderId="28" xfId="9" applyFont="1" applyFill="1" applyBorder="1" applyAlignment="1" applyProtection="1">
      <alignment horizontal="center" vertical="center"/>
      <protection locked="0"/>
    </xf>
    <xf numFmtId="9" fontId="39" fillId="2" borderId="52" xfId="9" applyFont="1" applyFill="1" applyBorder="1" applyAlignment="1" applyProtection="1">
      <alignment horizontal="center" vertical="center"/>
      <protection locked="0"/>
    </xf>
    <xf numFmtId="9" fontId="39" fillId="2" borderId="59" xfId="9" applyFont="1" applyFill="1" applyBorder="1" applyAlignment="1" applyProtection="1">
      <alignment horizontal="center" vertical="center"/>
      <protection locked="0"/>
    </xf>
    <xf numFmtId="0" fontId="39" fillId="2" borderId="28" xfId="9" applyNumberFormat="1" applyFont="1" applyFill="1" applyBorder="1" applyAlignment="1" applyProtection="1">
      <alignment horizontal="center" vertical="center" wrapText="1"/>
      <protection locked="0"/>
    </xf>
    <xf numFmtId="0" fontId="39" fillId="2" borderId="11" xfId="9" applyNumberFormat="1" applyFont="1" applyFill="1" applyBorder="1" applyAlignment="1" applyProtection="1">
      <alignment horizontal="center" vertical="center" wrapText="1"/>
      <protection locked="0"/>
    </xf>
    <xf numFmtId="0" fontId="39" fillId="2" borderId="52" xfId="9" applyNumberFormat="1" applyFont="1" applyFill="1" applyBorder="1" applyAlignment="1" applyProtection="1">
      <alignment horizontal="center" vertical="center" wrapText="1"/>
      <protection locked="0"/>
    </xf>
    <xf numFmtId="9" fontId="39" fillId="2" borderId="28" xfId="9" applyFont="1" applyFill="1" applyBorder="1" applyAlignment="1" applyProtection="1">
      <alignment horizontal="center" vertical="center" wrapText="1"/>
      <protection locked="0"/>
    </xf>
    <xf numFmtId="9" fontId="39" fillId="2" borderId="11" xfId="9" applyFont="1" applyFill="1" applyBorder="1" applyAlignment="1" applyProtection="1">
      <alignment horizontal="center" vertical="center" wrapText="1"/>
      <protection locked="0"/>
    </xf>
    <xf numFmtId="9" fontId="39" fillId="2" borderId="52" xfId="9" applyFont="1" applyFill="1" applyBorder="1" applyAlignment="1" applyProtection="1">
      <alignment horizontal="center" vertical="center" wrapText="1"/>
      <protection locked="0"/>
    </xf>
    <xf numFmtId="9" fontId="39" fillId="2" borderId="120" xfId="9" applyFont="1" applyFill="1" applyBorder="1" applyAlignment="1" applyProtection="1">
      <alignment horizontal="center" vertical="center" wrapText="1"/>
      <protection locked="0"/>
    </xf>
    <xf numFmtId="9" fontId="39" fillId="2" borderId="108" xfId="9" applyFont="1" applyFill="1" applyBorder="1" applyAlignment="1" applyProtection="1">
      <alignment horizontal="center" vertical="center" wrapText="1"/>
      <protection locked="0"/>
    </xf>
    <xf numFmtId="9" fontId="39" fillId="2" borderId="112" xfId="9" applyFont="1" applyFill="1" applyBorder="1" applyAlignment="1" applyProtection="1">
      <alignment horizontal="center" vertical="center" wrapText="1"/>
      <protection locked="0"/>
    </xf>
    <xf numFmtId="0" fontId="39" fillId="2" borderId="11" xfId="0" applyFont="1" applyFill="1" applyBorder="1" applyAlignment="1" applyProtection="1">
      <alignment horizontal="center" vertical="center" textRotation="90" wrapText="1"/>
      <protection locked="0"/>
    </xf>
    <xf numFmtId="0" fontId="39" fillId="2" borderId="52" xfId="0" applyFont="1" applyFill="1" applyBorder="1" applyAlignment="1" applyProtection="1">
      <alignment horizontal="center" vertical="center" textRotation="90" wrapText="1"/>
      <protection locked="0"/>
    </xf>
    <xf numFmtId="0" fontId="39" fillId="2" borderId="11" xfId="0" applyFont="1" applyFill="1" applyBorder="1" applyAlignment="1" applyProtection="1">
      <alignment horizontal="center" vertical="center" wrapText="1"/>
      <protection locked="0"/>
    </xf>
    <xf numFmtId="0" fontId="39" fillId="2" borderId="52" xfId="0" applyFont="1" applyFill="1" applyBorder="1" applyAlignment="1" applyProtection="1">
      <alignment horizontal="center" vertical="center" wrapText="1"/>
      <protection locked="0"/>
    </xf>
    <xf numFmtId="0" fontId="38" fillId="2" borderId="28" xfId="0" applyFont="1" applyFill="1" applyBorder="1" applyAlignment="1" applyProtection="1">
      <alignment horizontal="left" vertical="center" wrapText="1"/>
      <protection locked="0"/>
    </xf>
    <xf numFmtId="0" fontId="41" fillId="2" borderId="28" xfId="0" applyFont="1" applyFill="1" applyBorder="1" applyAlignment="1" applyProtection="1">
      <alignment horizontal="left" vertical="center" wrapText="1"/>
      <protection locked="0"/>
    </xf>
    <xf numFmtId="0" fontId="38" fillId="2" borderId="28" xfId="0" applyFont="1" applyFill="1" applyBorder="1" applyAlignment="1" applyProtection="1">
      <alignment horizontal="center" vertical="center" wrapText="1"/>
      <protection locked="0"/>
    </xf>
    <xf numFmtId="0" fontId="39" fillId="2" borderId="28" xfId="0" applyFont="1" applyFill="1" applyBorder="1" applyAlignment="1" applyProtection="1">
      <alignment horizontal="center" vertical="center" wrapText="1"/>
      <protection locked="0"/>
    </xf>
    <xf numFmtId="2" fontId="39" fillId="2" borderId="28" xfId="9" applyNumberFormat="1" applyFont="1" applyFill="1" applyBorder="1" applyAlignment="1" applyProtection="1">
      <alignment horizontal="center" vertical="center" wrapText="1"/>
      <protection locked="0"/>
    </xf>
    <xf numFmtId="2" fontId="39" fillId="2" borderId="11" xfId="9" applyNumberFormat="1" applyFont="1" applyFill="1" applyBorder="1" applyAlignment="1" applyProtection="1">
      <alignment horizontal="center" vertical="center" wrapText="1"/>
      <protection locked="0"/>
    </xf>
    <xf numFmtId="2" fontId="39" fillId="2" borderId="52" xfId="9" applyNumberFormat="1" applyFont="1" applyFill="1" applyBorder="1" applyAlignment="1" applyProtection="1">
      <alignment horizontal="center" vertical="center" wrapText="1"/>
      <protection locked="0"/>
    </xf>
    <xf numFmtId="0" fontId="39" fillId="2" borderId="28" xfId="9" applyNumberFormat="1" applyFont="1" applyFill="1" applyBorder="1" applyAlignment="1" applyProtection="1">
      <alignment horizontal="center" vertical="center"/>
      <protection locked="0"/>
    </xf>
    <xf numFmtId="0" fontId="39" fillId="2" borderId="11" xfId="9" applyNumberFormat="1" applyFont="1" applyFill="1" applyBorder="1" applyAlignment="1" applyProtection="1">
      <alignment horizontal="center" vertical="center"/>
      <protection locked="0"/>
    </xf>
    <xf numFmtId="0" fontId="39" fillId="2" borderId="52" xfId="9" applyNumberFormat="1" applyFont="1" applyFill="1" applyBorder="1" applyAlignment="1" applyProtection="1">
      <alignment horizontal="center" vertical="center"/>
      <protection locked="0"/>
    </xf>
    <xf numFmtId="44" fontId="39" fillId="2" borderId="63" xfId="10" applyFont="1" applyFill="1" applyBorder="1" applyAlignment="1" applyProtection="1">
      <alignment horizontal="center" vertical="center" wrapText="1"/>
      <protection locked="0"/>
    </xf>
    <xf numFmtId="44" fontId="39" fillId="2" borderId="59" xfId="10" applyFont="1" applyFill="1" applyBorder="1" applyAlignment="1" applyProtection="1">
      <alignment horizontal="center" vertical="center" wrapText="1"/>
      <protection locked="0"/>
    </xf>
    <xf numFmtId="0" fontId="39" fillId="2" borderId="89" xfId="0" applyFont="1" applyFill="1" applyBorder="1" applyAlignment="1" applyProtection="1">
      <alignment horizontal="center" vertical="center" wrapText="1"/>
      <protection locked="0"/>
    </xf>
    <xf numFmtId="0" fontId="38" fillId="2" borderId="61" xfId="0" applyFont="1" applyFill="1" applyBorder="1" applyAlignment="1" applyProtection="1">
      <alignment horizontal="center" vertical="center" wrapText="1"/>
      <protection locked="0"/>
    </xf>
    <xf numFmtId="0" fontId="38" fillId="2" borderId="139" xfId="0" applyFont="1" applyFill="1" applyBorder="1" applyAlignment="1" applyProtection="1">
      <alignment horizontal="center" vertical="center" wrapText="1"/>
      <protection locked="0"/>
    </xf>
    <xf numFmtId="0" fontId="38" fillId="2" borderId="12" xfId="0" applyFont="1" applyFill="1" applyBorder="1" applyAlignment="1" applyProtection="1">
      <alignment horizontal="center" vertical="center" wrapText="1"/>
      <protection locked="0"/>
    </xf>
    <xf numFmtId="0" fontId="38" fillId="2" borderId="10" xfId="0" applyFont="1" applyFill="1" applyBorder="1" applyAlignment="1" applyProtection="1">
      <alignment horizontal="center" vertical="center" wrapText="1"/>
      <protection locked="0"/>
    </xf>
    <xf numFmtId="0" fontId="38" fillId="2" borderId="65" xfId="0" applyFont="1" applyFill="1" applyBorder="1" applyAlignment="1" applyProtection="1">
      <alignment horizontal="center" vertical="center" wrapText="1"/>
      <protection locked="0"/>
    </xf>
    <xf numFmtId="0" fontId="38" fillId="2" borderId="92" xfId="0" applyFont="1" applyFill="1" applyBorder="1" applyAlignment="1" applyProtection="1">
      <alignment horizontal="center" vertical="center" wrapText="1"/>
      <protection locked="0"/>
    </xf>
    <xf numFmtId="0" fontId="38" fillId="2" borderId="85" xfId="0" applyFont="1" applyFill="1" applyBorder="1" applyAlignment="1" applyProtection="1">
      <alignment horizontal="center" vertical="center" wrapText="1"/>
      <protection locked="0"/>
    </xf>
    <xf numFmtId="0" fontId="38" fillId="2" borderId="88" xfId="0" applyFont="1" applyFill="1" applyBorder="1" applyAlignment="1" applyProtection="1">
      <alignment horizontal="center" vertical="center" wrapText="1"/>
      <protection locked="0"/>
    </xf>
    <xf numFmtId="0" fontId="39" fillId="2" borderId="34" xfId="0" applyFont="1" applyFill="1" applyBorder="1" applyAlignment="1" applyProtection="1">
      <alignment horizontal="center" vertical="center" wrapText="1"/>
      <protection locked="0"/>
    </xf>
    <xf numFmtId="0" fontId="39" fillId="2" borderId="63" xfId="0" applyFont="1" applyFill="1" applyBorder="1" applyAlignment="1" applyProtection="1">
      <alignment horizontal="center" vertical="center" wrapText="1"/>
      <protection locked="0"/>
    </xf>
    <xf numFmtId="0" fontId="39" fillId="2" borderId="42" xfId="0" applyFont="1" applyFill="1" applyBorder="1" applyAlignment="1" applyProtection="1">
      <alignment horizontal="center" vertical="center" wrapText="1"/>
      <protection locked="0"/>
    </xf>
    <xf numFmtId="0" fontId="39" fillId="2" borderId="59" xfId="0" applyFont="1" applyFill="1" applyBorder="1" applyAlignment="1" applyProtection="1">
      <alignment horizontal="center" vertical="center" wrapText="1"/>
      <protection locked="0"/>
    </xf>
    <xf numFmtId="0" fontId="39" fillId="2" borderId="42" xfId="9" applyNumberFormat="1" applyFont="1" applyFill="1" applyBorder="1" applyAlignment="1" applyProtection="1">
      <alignment horizontal="center" vertical="center"/>
      <protection locked="0"/>
    </xf>
    <xf numFmtId="0" fontId="39" fillId="2" borderId="59" xfId="9" applyNumberFormat="1" applyFont="1" applyFill="1" applyBorder="1" applyAlignment="1" applyProtection="1">
      <alignment horizontal="center" vertical="center"/>
      <protection locked="0"/>
    </xf>
    <xf numFmtId="0" fontId="39" fillId="2" borderId="63" xfId="9" applyNumberFormat="1" applyFont="1" applyFill="1" applyBorder="1" applyAlignment="1" applyProtection="1">
      <alignment horizontal="center" vertical="center"/>
      <protection locked="0"/>
    </xf>
    <xf numFmtId="0" fontId="39" fillId="2" borderId="42" xfId="0" applyFont="1" applyFill="1" applyBorder="1" applyAlignment="1" applyProtection="1">
      <alignment horizontal="center" vertical="center" textRotation="90" wrapText="1"/>
      <protection locked="0"/>
    </xf>
    <xf numFmtId="0" fontId="38" fillId="2" borderId="11" xfId="0" applyFont="1" applyFill="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39" fillId="0" borderId="52" xfId="0" applyFont="1" applyBorder="1" applyAlignment="1" applyProtection="1">
      <alignment horizontal="center" vertical="center" wrapText="1"/>
      <protection locked="0"/>
    </xf>
    <xf numFmtId="2" fontId="39" fillId="0" borderId="11" xfId="9" applyNumberFormat="1" applyFont="1" applyFill="1" applyBorder="1" applyAlignment="1" applyProtection="1">
      <alignment horizontal="center" vertical="center" wrapText="1"/>
      <protection locked="0"/>
    </xf>
    <xf numFmtId="2" fontId="39" fillId="0" borderId="52" xfId="9" applyNumberFormat="1" applyFont="1" applyFill="1" applyBorder="1" applyAlignment="1" applyProtection="1">
      <alignment horizontal="center" vertical="center" wrapText="1"/>
      <protection locked="0"/>
    </xf>
    <xf numFmtId="0" fontId="39" fillId="0" borderId="11" xfId="9" applyNumberFormat="1" applyFont="1" applyFill="1" applyBorder="1" applyAlignment="1" applyProtection="1">
      <alignment horizontal="center" vertical="center" wrapText="1"/>
      <protection locked="0"/>
    </xf>
    <xf numFmtId="0" fontId="39" fillId="0" borderId="52" xfId="9" applyNumberFormat="1" applyFont="1" applyFill="1" applyBorder="1" applyAlignment="1" applyProtection="1">
      <alignment horizontal="center" vertical="center" wrapText="1"/>
      <protection locked="0"/>
    </xf>
    <xf numFmtId="0" fontId="39" fillId="0" borderId="11" xfId="9" applyNumberFormat="1" applyFont="1" applyFill="1" applyBorder="1" applyAlignment="1" applyProtection="1">
      <alignment horizontal="center" vertical="center"/>
      <protection locked="0"/>
    </xf>
    <xf numFmtId="0" fontId="39" fillId="0" borderId="52" xfId="9" applyNumberFormat="1" applyFont="1" applyFill="1" applyBorder="1" applyAlignment="1" applyProtection="1">
      <alignment horizontal="center" vertical="center"/>
      <protection locked="0"/>
    </xf>
    <xf numFmtId="9" fontId="39" fillId="0" borderId="11" xfId="9" applyFont="1" applyFill="1" applyBorder="1" applyAlignment="1" applyProtection="1">
      <alignment horizontal="center" vertical="center" wrapText="1"/>
      <protection locked="0"/>
    </xf>
    <xf numFmtId="9" fontId="39" fillId="0" borderId="52" xfId="9" applyFont="1" applyFill="1" applyBorder="1" applyAlignment="1" applyProtection="1">
      <alignment horizontal="center" vertical="center" wrapText="1"/>
      <protection locked="0"/>
    </xf>
    <xf numFmtId="9" fontId="39" fillId="0" borderId="108" xfId="9" applyFont="1" applyFill="1" applyBorder="1" applyAlignment="1" applyProtection="1">
      <alignment horizontal="center" vertical="center" wrapText="1"/>
      <protection locked="0"/>
    </xf>
    <xf numFmtId="9" fontId="39" fillId="0" borderId="112" xfId="9" applyFont="1" applyFill="1" applyBorder="1" applyAlignment="1" applyProtection="1">
      <alignment horizontal="center" vertical="center" wrapText="1"/>
      <protection locked="0"/>
    </xf>
    <xf numFmtId="0" fontId="39" fillId="0" borderId="11" xfId="0" applyFont="1" applyBorder="1" applyAlignment="1" applyProtection="1">
      <alignment horizontal="center" vertical="center" textRotation="90" wrapText="1"/>
      <protection locked="0"/>
    </xf>
    <xf numFmtId="0" fontId="39" fillId="0" borderId="52" xfId="0" applyFont="1" applyBorder="1" applyAlignment="1" applyProtection="1">
      <alignment horizontal="center" vertical="center" textRotation="90" wrapText="1"/>
      <protection locked="0"/>
    </xf>
    <xf numFmtId="0" fontId="32" fillId="2" borderId="70" xfId="0" applyFont="1" applyFill="1" applyBorder="1" applyAlignment="1" applyProtection="1">
      <alignment horizontal="center" vertical="center" wrapText="1"/>
      <protection locked="0"/>
    </xf>
    <xf numFmtId="0" fontId="32" fillId="2" borderId="66" xfId="0" applyFont="1" applyFill="1" applyBorder="1" applyAlignment="1" applyProtection="1">
      <alignment horizontal="center" vertical="center" wrapText="1"/>
      <protection locked="0"/>
    </xf>
    <xf numFmtId="9" fontId="39" fillId="2" borderId="34" xfId="9" applyFont="1" applyFill="1" applyBorder="1" applyAlignment="1" applyProtection="1">
      <alignment horizontal="center" vertical="center" wrapText="1"/>
      <protection locked="0"/>
    </xf>
    <xf numFmtId="9" fontId="39" fillId="2" borderId="89" xfId="9" applyFont="1" applyFill="1" applyBorder="1" applyAlignment="1" applyProtection="1">
      <alignment horizontal="center" vertical="center" wrapText="1"/>
      <protection locked="0"/>
    </xf>
    <xf numFmtId="9" fontId="39" fillId="2" borderId="110" xfId="9" applyFont="1" applyFill="1" applyBorder="1" applyAlignment="1" applyProtection="1">
      <alignment horizontal="center" vertical="center" wrapText="1"/>
      <protection locked="0"/>
    </xf>
    <xf numFmtId="9" fontId="39" fillId="2" borderId="111" xfId="9" applyFont="1" applyFill="1" applyBorder="1" applyAlignment="1" applyProtection="1">
      <alignment horizontal="center" vertical="center" wrapText="1"/>
      <protection locked="0"/>
    </xf>
    <xf numFmtId="9" fontId="39" fillId="2" borderId="11" xfId="9" applyFont="1" applyFill="1" applyBorder="1" applyAlignment="1" applyProtection="1">
      <alignment horizontal="center" vertical="center"/>
      <protection locked="0"/>
    </xf>
    <xf numFmtId="166" fontId="39" fillId="0" borderId="11" xfId="1" applyNumberFormat="1" applyFont="1" applyBorder="1" applyAlignment="1">
      <alignment horizontal="center" vertical="center" wrapText="1"/>
    </xf>
    <xf numFmtId="0" fontId="23" fillId="2" borderId="28" xfId="0" applyFont="1" applyFill="1" applyBorder="1" applyAlignment="1" applyProtection="1">
      <alignment horizontal="center" vertical="center" wrapText="1"/>
      <protection locked="0"/>
    </xf>
    <xf numFmtId="0" fontId="24" fillId="2" borderId="28" xfId="0" applyFont="1" applyFill="1" applyBorder="1" applyAlignment="1" applyProtection="1">
      <alignment horizontal="center" vertical="center" wrapText="1"/>
      <protection locked="0"/>
    </xf>
    <xf numFmtId="0" fontId="24" fillId="2" borderId="11" xfId="0" applyFont="1" applyFill="1" applyBorder="1" applyAlignment="1" applyProtection="1">
      <alignment horizontal="center" vertical="center" wrapText="1"/>
      <protection locked="0"/>
    </xf>
    <xf numFmtId="0" fontId="24" fillId="2" borderId="28" xfId="9" applyNumberFormat="1" applyFont="1" applyFill="1" applyBorder="1" applyAlignment="1" applyProtection="1">
      <alignment horizontal="center" vertical="center" wrapText="1"/>
      <protection locked="0"/>
    </xf>
    <xf numFmtId="0" fontId="24" fillId="2" borderId="11" xfId="9" applyNumberFormat="1" applyFont="1" applyFill="1" applyBorder="1" applyAlignment="1" applyProtection="1">
      <alignment horizontal="center" vertical="center" wrapText="1"/>
      <protection locked="0"/>
    </xf>
    <xf numFmtId="0" fontId="24" fillId="2" borderId="28" xfId="9" applyNumberFormat="1" applyFont="1" applyFill="1" applyBorder="1" applyAlignment="1" applyProtection="1">
      <alignment horizontal="center" vertical="center"/>
      <protection locked="0"/>
    </xf>
    <xf numFmtId="0" fontId="24" fillId="2" borderId="11" xfId="9" applyNumberFormat="1" applyFont="1" applyFill="1" applyBorder="1" applyAlignment="1" applyProtection="1">
      <alignment horizontal="center" vertical="center"/>
      <protection locked="0"/>
    </xf>
    <xf numFmtId="0" fontId="39" fillId="2" borderId="28" xfId="0" applyFont="1" applyFill="1" applyBorder="1" applyAlignment="1" applyProtection="1">
      <alignment horizontal="center" vertical="center" textRotation="90" wrapText="1"/>
      <protection locked="0"/>
    </xf>
    <xf numFmtId="0" fontId="38" fillId="2" borderId="70" xfId="0" applyFont="1" applyFill="1" applyBorder="1" applyAlignment="1" applyProtection="1">
      <alignment horizontal="center" vertical="center" wrapText="1"/>
      <protection locked="0"/>
    </xf>
    <xf numFmtId="0" fontId="38" fillId="2" borderId="66"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wrapText="1"/>
      <protection locked="0"/>
    </xf>
    <xf numFmtId="0" fontId="39" fillId="2" borderId="10" xfId="0" applyFont="1" applyFill="1" applyBorder="1" applyAlignment="1" applyProtection="1">
      <alignment horizontal="center" vertical="center" wrapText="1"/>
      <protection locked="0"/>
    </xf>
    <xf numFmtId="0" fontId="39" fillId="2" borderId="92" xfId="0" applyFont="1" applyFill="1" applyBorder="1" applyAlignment="1" applyProtection="1">
      <alignment horizontal="center" vertical="center" wrapText="1"/>
      <protection locked="0"/>
    </xf>
    <xf numFmtId="0" fontId="39" fillId="0" borderId="28" xfId="0" applyFont="1" applyBorder="1" applyAlignment="1" applyProtection="1">
      <alignment horizontal="center" vertical="center" wrapText="1"/>
      <protection locked="0"/>
    </xf>
    <xf numFmtId="0" fontId="23" fillId="2" borderId="46" xfId="0" applyFont="1" applyFill="1" applyBorder="1" applyAlignment="1" applyProtection="1">
      <alignment horizontal="center" vertical="center" textRotation="90" wrapText="1"/>
      <protection locked="0"/>
    </xf>
    <xf numFmtId="0" fontId="23" fillId="2" borderId="50" xfId="0" applyFont="1" applyFill="1" applyBorder="1" applyAlignment="1" applyProtection="1">
      <alignment horizontal="center" vertical="center" textRotation="90" wrapText="1"/>
      <protection locked="0"/>
    </xf>
    <xf numFmtId="0" fontId="23" fillId="2" borderId="55" xfId="0" applyFont="1" applyFill="1" applyBorder="1" applyAlignment="1" applyProtection="1">
      <alignment horizontal="center" vertical="center" textRotation="90" wrapText="1"/>
      <protection locked="0"/>
    </xf>
    <xf numFmtId="0" fontId="23" fillId="2" borderId="38" xfId="0" applyFont="1" applyFill="1" applyBorder="1" applyAlignment="1" applyProtection="1">
      <alignment horizontal="center" vertical="center" wrapText="1"/>
      <protection locked="0"/>
    </xf>
    <xf numFmtId="0" fontId="23" fillId="2" borderId="47" xfId="0" applyFont="1" applyFill="1" applyBorder="1" applyAlignment="1" applyProtection="1">
      <alignment horizontal="center" vertical="center" wrapText="1"/>
      <protection locked="0"/>
    </xf>
    <xf numFmtId="0" fontId="23" fillId="2" borderId="54" xfId="0" applyFont="1" applyFill="1" applyBorder="1" applyAlignment="1" applyProtection="1">
      <alignment horizontal="center" vertical="center" wrapText="1"/>
      <protection locked="0"/>
    </xf>
    <xf numFmtId="166" fontId="39" fillId="0" borderId="28" xfId="1" applyNumberFormat="1" applyFont="1" applyBorder="1" applyAlignment="1">
      <alignment horizontal="center" vertical="center" wrapText="1"/>
    </xf>
    <xf numFmtId="0" fontId="39" fillId="0" borderId="28" xfId="1" applyNumberFormat="1" applyFont="1" applyBorder="1" applyAlignment="1">
      <alignment horizontal="center" vertical="center" wrapText="1"/>
    </xf>
    <xf numFmtId="0" fontId="39" fillId="0" borderId="11" xfId="1" applyNumberFormat="1" applyFont="1" applyBorder="1" applyAlignment="1">
      <alignment horizontal="center" vertical="center" wrapText="1"/>
    </xf>
    <xf numFmtId="1" fontId="39" fillId="0" borderId="28" xfId="1" applyNumberFormat="1" applyFont="1" applyBorder="1" applyAlignment="1">
      <alignment horizontal="center" vertical="center" wrapText="1"/>
    </xf>
    <xf numFmtId="1" fontId="39" fillId="0" borderId="11" xfId="1" applyNumberFormat="1" applyFont="1" applyBorder="1" applyAlignment="1">
      <alignment horizontal="center" vertical="center" wrapText="1"/>
    </xf>
    <xf numFmtId="9" fontId="24" fillId="2" borderId="34" xfId="9" applyFont="1" applyFill="1" applyBorder="1" applyAlignment="1" applyProtection="1">
      <alignment horizontal="center" vertical="center" wrapText="1"/>
      <protection locked="0"/>
    </xf>
    <xf numFmtId="9" fontId="24" fillId="2" borderId="11" xfId="9" applyFont="1" applyFill="1" applyBorder="1" applyAlignment="1" applyProtection="1">
      <alignment horizontal="center" vertical="center" wrapText="1"/>
      <protection locked="0"/>
    </xf>
    <xf numFmtId="9" fontId="24" fillId="2" borderId="70" xfId="9" applyFont="1" applyFill="1" applyBorder="1" applyAlignment="1" applyProtection="1">
      <alignment horizontal="center" vertical="center" wrapText="1"/>
      <protection locked="0"/>
    </xf>
    <xf numFmtId="9" fontId="9" fillId="0" borderId="34" xfId="9" applyFont="1" applyFill="1" applyBorder="1" applyAlignment="1" applyProtection="1">
      <alignment horizontal="center" vertical="center" wrapText="1"/>
      <protection locked="0"/>
    </xf>
    <xf numFmtId="0" fontId="9" fillId="0" borderId="11" xfId="9" applyNumberFormat="1" applyFont="1" applyFill="1" applyBorder="1" applyAlignment="1" applyProtection="1">
      <alignment horizontal="center" vertical="center" wrapText="1"/>
      <protection locked="0"/>
    </xf>
    <xf numFmtId="0" fontId="9" fillId="0" borderId="89" xfId="9" applyNumberFormat="1" applyFont="1" applyFill="1" applyBorder="1" applyAlignment="1" applyProtection="1">
      <alignment horizontal="center" vertical="center" wrapText="1"/>
      <protection locked="0"/>
    </xf>
    <xf numFmtId="0" fontId="24" fillId="2" borderId="52" xfId="0"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9" fillId="2" borderId="42"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9" fontId="24" fillId="2" borderId="103" xfId="9" applyFont="1" applyFill="1" applyBorder="1" applyAlignment="1" applyProtection="1">
      <alignment horizontal="center" vertical="center" wrapText="1"/>
      <protection locked="0"/>
    </xf>
    <xf numFmtId="9" fontId="24" fillId="2" borderId="64" xfId="9" applyFont="1" applyFill="1" applyBorder="1" applyAlignment="1" applyProtection="1">
      <alignment horizontal="center" vertical="center" wrapText="1"/>
      <protection locked="0"/>
    </xf>
    <xf numFmtId="9" fontId="24" fillId="2" borderId="104" xfId="9" applyFont="1" applyFill="1" applyBorder="1" applyAlignment="1" applyProtection="1">
      <alignment horizontal="center" vertical="center" wrapText="1"/>
      <protection locked="0"/>
    </xf>
    <xf numFmtId="9" fontId="24" fillId="2" borderId="63" xfId="9" applyFont="1" applyFill="1" applyBorder="1" applyAlignment="1" applyProtection="1">
      <alignment horizontal="center" vertical="center" wrapText="1"/>
      <protection locked="0"/>
    </xf>
    <xf numFmtId="9" fontId="24" fillId="2" borderId="42" xfId="9" applyFont="1" applyFill="1" applyBorder="1" applyAlignment="1" applyProtection="1">
      <alignment horizontal="center" vertical="center" wrapText="1"/>
      <protection locked="0"/>
    </xf>
    <xf numFmtId="9" fontId="24" fillId="2" borderId="74" xfId="9" applyFont="1" applyFill="1" applyBorder="1" applyAlignment="1" applyProtection="1">
      <alignment horizontal="center" vertical="center" wrapText="1"/>
      <protection locked="0"/>
    </xf>
    <xf numFmtId="9" fontId="24" fillId="2" borderId="49" xfId="9" applyFont="1" applyFill="1" applyBorder="1" applyAlignment="1" applyProtection="1">
      <alignment horizontal="center" vertical="center" wrapText="1"/>
      <protection locked="0"/>
    </xf>
    <xf numFmtId="9" fontId="24" fillId="2" borderId="28" xfId="9" applyFont="1" applyFill="1" applyBorder="1" applyAlignment="1" applyProtection="1">
      <alignment horizontal="center" vertical="center" wrapText="1"/>
      <protection locked="0"/>
    </xf>
    <xf numFmtId="9" fontId="24" fillId="2" borderId="58" xfId="9" applyFont="1" applyFill="1" applyBorder="1" applyAlignment="1" applyProtection="1">
      <alignment horizontal="center" vertical="center" wrapText="1"/>
      <protection locked="0"/>
    </xf>
    <xf numFmtId="2" fontId="40" fillId="2" borderId="11" xfId="9" applyNumberFormat="1" applyFont="1" applyFill="1" applyBorder="1" applyAlignment="1" applyProtection="1">
      <alignment horizontal="center" vertical="center" wrapText="1"/>
      <protection locked="0"/>
    </xf>
    <xf numFmtId="166" fontId="38" fillId="0" borderId="28" xfId="1" applyNumberFormat="1" applyFont="1" applyBorder="1" applyAlignment="1">
      <alignment horizontal="center" vertical="center" wrapText="1"/>
    </xf>
    <xf numFmtId="166" fontId="38" fillId="0" borderId="11" xfId="1" applyNumberFormat="1" applyFont="1" applyBorder="1" applyAlignment="1">
      <alignment horizontal="center" vertical="center" wrapText="1"/>
    </xf>
    <xf numFmtId="0" fontId="10" fillId="0" borderId="6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09" xfId="0" applyFont="1" applyBorder="1" applyAlignment="1">
      <alignment horizontal="center" vertical="center" wrapText="1"/>
    </xf>
    <xf numFmtId="0" fontId="10" fillId="0" borderId="105" xfId="0" applyFont="1" applyBorder="1" applyAlignment="1">
      <alignment horizontal="center" vertical="center" wrapText="1"/>
    </xf>
    <xf numFmtId="0" fontId="10" fillId="0" borderId="106" xfId="0" applyFont="1" applyBorder="1" applyAlignment="1">
      <alignment horizontal="center" vertical="center" wrapText="1"/>
    </xf>
    <xf numFmtId="0" fontId="10" fillId="0" borderId="107" xfId="0" applyFont="1" applyBorder="1" applyAlignment="1">
      <alignment horizontal="center" vertical="center" wrapText="1"/>
    </xf>
    <xf numFmtId="0" fontId="9" fillId="2" borderId="59" xfId="0" applyFont="1" applyFill="1" applyBorder="1" applyAlignment="1" applyProtection="1">
      <alignment horizontal="center" vertical="center" wrapText="1"/>
      <protection locked="0"/>
    </xf>
    <xf numFmtId="0" fontId="4" fillId="0" borderId="63" xfId="0" applyFont="1" applyBorder="1" applyAlignment="1">
      <alignment horizontal="center" vertical="center" wrapText="1"/>
    </xf>
    <xf numFmtId="0" fontId="4" fillId="0" borderId="42" xfId="0" applyFont="1" applyBorder="1" applyAlignment="1">
      <alignment horizontal="center" vertical="center" wrapText="1"/>
    </xf>
    <xf numFmtId="0" fontId="24" fillId="2" borderId="42"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protection locked="0"/>
    </xf>
    <xf numFmtId="0" fontId="24" fillId="2" borderId="74" xfId="9" applyNumberFormat="1" applyFont="1" applyFill="1" applyBorder="1" applyAlignment="1" applyProtection="1">
      <alignment horizontal="center" vertical="center"/>
      <protection locked="0"/>
    </xf>
    <xf numFmtId="0" fontId="24" fillId="2" borderId="49" xfId="9" applyNumberFormat="1" applyFont="1" applyFill="1" applyBorder="1" applyAlignment="1" applyProtection="1">
      <alignment horizontal="center" vertical="center"/>
      <protection locked="0"/>
    </xf>
    <xf numFmtId="0" fontId="24" fillId="2" borderId="58" xfId="9" applyNumberFormat="1" applyFont="1" applyFill="1" applyBorder="1" applyAlignment="1" applyProtection="1">
      <alignment horizontal="center" vertical="center"/>
      <protection locked="0"/>
    </xf>
    <xf numFmtId="9" fontId="24" fillId="2" borderId="59" xfId="9" applyFont="1" applyFill="1" applyBorder="1" applyAlignment="1" applyProtection="1">
      <alignment horizontal="center" vertical="center" wrapText="1"/>
      <protection locked="0"/>
    </xf>
    <xf numFmtId="0" fontId="24" fillId="2" borderId="72" xfId="9" applyNumberFormat="1" applyFont="1" applyFill="1" applyBorder="1" applyAlignment="1" applyProtection="1">
      <alignment horizontal="center" vertical="center" wrapText="1"/>
      <protection locked="0"/>
    </xf>
    <xf numFmtId="0" fontId="24" fillId="2" borderId="47" xfId="9" applyNumberFormat="1" applyFont="1" applyFill="1" applyBorder="1" applyAlignment="1" applyProtection="1">
      <alignment horizontal="center" vertical="center" wrapText="1"/>
      <protection locked="0"/>
    </xf>
    <xf numFmtId="0" fontId="24" fillId="2" borderId="54" xfId="9" applyNumberFormat="1" applyFont="1" applyFill="1" applyBorder="1" applyAlignment="1" applyProtection="1">
      <alignment horizontal="center" vertical="center" wrapText="1"/>
      <protection locked="0"/>
    </xf>
    <xf numFmtId="0" fontId="24" fillId="2" borderId="73" xfId="9" applyNumberFormat="1" applyFont="1" applyFill="1" applyBorder="1" applyAlignment="1" applyProtection="1">
      <alignment horizontal="center" vertical="center"/>
      <protection locked="0"/>
    </xf>
    <xf numFmtId="0" fontId="24" fillId="2" borderId="48" xfId="9" applyNumberFormat="1" applyFont="1" applyFill="1" applyBorder="1" applyAlignment="1" applyProtection="1">
      <alignment horizontal="center" vertical="center"/>
      <protection locked="0"/>
    </xf>
    <xf numFmtId="0" fontId="24" fillId="2" borderId="57" xfId="9" applyNumberFormat="1" applyFont="1" applyFill="1" applyBorder="1" applyAlignment="1" applyProtection="1">
      <alignment horizontal="center" vertical="center"/>
      <protection locked="0"/>
    </xf>
    <xf numFmtId="0" fontId="24" fillId="2" borderId="72" xfId="9" applyNumberFormat="1" applyFont="1" applyFill="1" applyBorder="1" applyAlignment="1" applyProtection="1">
      <alignment horizontal="center" vertical="center"/>
      <protection locked="0"/>
    </xf>
    <xf numFmtId="0" fontId="24" fillId="2" borderId="47" xfId="9" applyNumberFormat="1" applyFont="1" applyFill="1" applyBorder="1" applyAlignment="1" applyProtection="1">
      <alignment horizontal="center" vertical="center"/>
      <protection locked="0"/>
    </xf>
    <xf numFmtId="0" fontId="24" fillId="2" borderId="54" xfId="9" applyNumberFormat="1" applyFont="1" applyFill="1" applyBorder="1" applyAlignment="1" applyProtection="1">
      <alignment horizontal="center" vertical="center"/>
      <protection locked="0"/>
    </xf>
    <xf numFmtId="9" fontId="24" fillId="2" borderId="72" xfId="9" applyFont="1" applyFill="1" applyBorder="1" applyAlignment="1" applyProtection="1">
      <alignment horizontal="center" vertical="center" wrapText="1"/>
      <protection locked="0"/>
    </xf>
    <xf numFmtId="9" fontId="24" fillId="2" borderId="47" xfId="9" applyFont="1" applyFill="1" applyBorder="1" applyAlignment="1" applyProtection="1">
      <alignment horizontal="center" vertical="center" wrapText="1"/>
      <protection locked="0"/>
    </xf>
    <xf numFmtId="9" fontId="24" fillId="2" borderId="54" xfId="9" applyFont="1" applyFill="1" applyBorder="1" applyAlignment="1" applyProtection="1">
      <alignment horizontal="center" vertical="center" wrapText="1"/>
      <protection locked="0"/>
    </xf>
    <xf numFmtId="9" fontId="9" fillId="0" borderId="11" xfId="9" applyFont="1" applyFill="1" applyBorder="1" applyAlignment="1" applyProtection="1">
      <alignment horizontal="center" vertical="center" wrapText="1"/>
      <protection locked="0"/>
    </xf>
    <xf numFmtId="9" fontId="9" fillId="0" borderId="89" xfId="9" applyFont="1" applyFill="1" applyBorder="1" applyAlignment="1" applyProtection="1">
      <alignment horizontal="center" vertical="center" wrapText="1"/>
      <protection locked="0"/>
    </xf>
    <xf numFmtId="0" fontId="24" fillId="2" borderId="72" xfId="0" applyFont="1" applyFill="1" applyBorder="1" applyAlignment="1" applyProtection="1">
      <alignment horizontal="center" vertical="center" wrapText="1"/>
      <protection locked="0"/>
    </xf>
    <xf numFmtId="0" fontId="24" fillId="2" borderId="47" xfId="0" applyFont="1" applyFill="1" applyBorder="1" applyAlignment="1" applyProtection="1">
      <alignment horizontal="center" vertical="center" wrapText="1"/>
      <protection locked="0"/>
    </xf>
    <xf numFmtId="0" fontId="24" fillId="2" borderId="67"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89"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24" fillId="2" borderId="38" xfId="0" applyFont="1" applyFill="1" applyBorder="1" applyAlignment="1" applyProtection="1">
      <alignment horizontal="center" vertical="center" textRotation="90" wrapText="1"/>
      <protection locked="0"/>
    </xf>
    <xf numFmtId="0" fontId="24" fillId="2" borderId="47" xfId="0" applyFont="1" applyFill="1" applyBorder="1" applyAlignment="1" applyProtection="1">
      <alignment horizontal="center" vertical="center" textRotation="90" wrapText="1"/>
      <protection locked="0"/>
    </xf>
    <xf numFmtId="0" fontId="24" fillId="2" borderId="54" xfId="0" applyFont="1" applyFill="1" applyBorder="1" applyAlignment="1" applyProtection="1">
      <alignment horizontal="center" vertical="center" textRotation="90" wrapText="1"/>
      <protection locked="0"/>
    </xf>
    <xf numFmtId="167" fontId="24" fillId="2" borderId="39" xfId="8" applyNumberFormat="1" applyFont="1" applyFill="1" applyBorder="1" applyAlignment="1" applyProtection="1">
      <alignment horizontal="center" vertical="center"/>
      <protection locked="0"/>
    </xf>
    <xf numFmtId="167" fontId="24" fillId="2" borderId="47" xfId="8" applyNumberFormat="1" applyFont="1" applyFill="1" applyBorder="1" applyAlignment="1" applyProtection="1">
      <alignment horizontal="center" vertical="center"/>
      <protection locked="0"/>
    </xf>
    <xf numFmtId="167" fontId="24" fillId="2" borderId="54" xfId="8" applyNumberFormat="1" applyFont="1" applyFill="1" applyBorder="1" applyAlignment="1" applyProtection="1">
      <alignment horizontal="center" vertical="center"/>
      <protection locked="0"/>
    </xf>
    <xf numFmtId="167" fontId="24" fillId="2" borderId="41" xfId="8" applyNumberFormat="1" applyFont="1" applyFill="1" applyBorder="1" applyAlignment="1" applyProtection="1">
      <alignment horizontal="center" vertical="center"/>
      <protection locked="0"/>
    </xf>
    <xf numFmtId="167" fontId="24" fillId="2" borderId="49" xfId="8" applyNumberFormat="1" applyFont="1" applyFill="1" applyBorder="1" applyAlignment="1" applyProtection="1">
      <alignment horizontal="center" vertical="center"/>
      <protection locked="0"/>
    </xf>
    <xf numFmtId="167" fontId="24" fillId="2" borderId="58" xfId="8" applyNumberFormat="1" applyFont="1" applyFill="1" applyBorder="1" applyAlignment="1" applyProtection="1">
      <alignment horizontal="center" vertical="center"/>
      <protection locked="0"/>
    </xf>
    <xf numFmtId="9" fontId="24" fillId="2" borderId="112" xfId="9" applyFont="1" applyFill="1" applyBorder="1" applyAlignment="1" applyProtection="1">
      <alignment horizontal="center" vertical="center" wrapText="1"/>
      <protection locked="0"/>
    </xf>
    <xf numFmtId="9" fontId="24" fillId="2" borderId="65" xfId="9" applyFont="1" applyFill="1" applyBorder="1" applyAlignment="1" applyProtection="1">
      <alignment horizontal="center" vertical="center" wrapText="1"/>
      <protection locked="0"/>
    </xf>
    <xf numFmtId="9" fontId="24" fillId="2" borderId="95" xfId="9" applyFont="1" applyFill="1" applyBorder="1" applyAlignment="1" applyProtection="1">
      <alignment horizontal="center" vertical="center" wrapText="1"/>
      <protection locked="0"/>
    </xf>
    <xf numFmtId="0" fontId="29" fillId="0" borderId="61"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104" xfId="0" applyFont="1" applyBorder="1" applyAlignment="1">
      <alignment horizontal="center" vertical="center" wrapText="1"/>
    </xf>
    <xf numFmtId="9" fontId="9" fillId="2" borderId="97" xfId="9" applyFont="1" applyFill="1" applyBorder="1" applyAlignment="1" applyProtection="1">
      <alignment horizontal="center" vertical="center" wrapText="1"/>
      <protection locked="0"/>
    </xf>
    <xf numFmtId="9" fontId="9" fillId="2" borderId="64" xfId="9" applyFont="1" applyFill="1" applyBorder="1" applyAlignment="1" applyProtection="1">
      <alignment horizontal="center" vertical="center" wrapText="1"/>
      <protection locked="0"/>
    </xf>
    <xf numFmtId="0" fontId="29" fillId="0" borderId="70" xfId="0" applyFont="1" applyBorder="1" applyAlignment="1">
      <alignment horizontal="center" vertical="center" wrapText="1"/>
    </xf>
    <xf numFmtId="0" fontId="29" fillId="0" borderId="108" xfId="0" applyFont="1" applyBorder="1" applyAlignment="1">
      <alignment horizontal="center" vertical="center" wrapText="1"/>
    </xf>
    <xf numFmtId="0" fontId="29" fillId="0" borderId="110" xfId="0" applyFont="1" applyBorder="1" applyAlignment="1">
      <alignment horizontal="center" vertical="center" wrapText="1"/>
    </xf>
    <xf numFmtId="0" fontId="29" fillId="0" borderId="98" xfId="0" applyFont="1" applyBorder="1" applyAlignment="1">
      <alignment horizontal="center" vertical="center" wrapText="1"/>
    </xf>
    <xf numFmtId="0" fontId="23" fillId="2" borderId="34" xfId="0" applyFont="1" applyFill="1" applyBorder="1" applyAlignment="1" applyProtection="1">
      <alignment horizontal="center" vertical="center" wrapText="1"/>
      <protection locked="0"/>
    </xf>
    <xf numFmtId="0" fontId="24" fillId="2" borderId="34" xfId="0" applyFont="1" applyFill="1" applyBorder="1" applyAlignment="1" applyProtection="1">
      <alignment horizontal="center" vertical="center" wrapText="1"/>
      <protection locked="0"/>
    </xf>
    <xf numFmtId="0" fontId="24" fillId="2" borderId="34" xfId="9" applyNumberFormat="1" applyFont="1" applyFill="1" applyBorder="1" applyAlignment="1" applyProtection="1">
      <alignment horizontal="center" vertical="center" wrapText="1"/>
      <protection locked="0"/>
    </xf>
    <xf numFmtId="0" fontId="24" fillId="2" borderId="34" xfId="9" applyNumberFormat="1" applyFont="1" applyFill="1" applyBorder="1" applyAlignment="1" applyProtection="1">
      <alignment horizontal="center" vertical="center"/>
      <protection locked="0"/>
    </xf>
    <xf numFmtId="9" fontId="24" fillId="2" borderId="120" xfId="9" applyFont="1" applyFill="1" applyBorder="1" applyAlignment="1" applyProtection="1">
      <alignment horizontal="center" vertical="center" wrapText="1"/>
      <protection locked="0"/>
    </xf>
    <xf numFmtId="0" fontId="24" fillId="2" borderId="89" xfId="0" applyFont="1" applyFill="1" applyBorder="1" applyAlignment="1" applyProtection="1">
      <alignment horizontal="center" vertical="center" wrapText="1"/>
      <protection locked="0"/>
    </xf>
    <xf numFmtId="0" fontId="24" fillId="2" borderId="89" xfId="9" applyNumberFormat="1" applyFont="1" applyFill="1" applyBorder="1" applyAlignment="1" applyProtection="1">
      <alignment horizontal="center" vertical="center"/>
      <protection locked="0"/>
    </xf>
    <xf numFmtId="9" fontId="24" fillId="2" borderId="89" xfId="9" applyFont="1" applyFill="1" applyBorder="1" applyAlignment="1" applyProtection="1">
      <alignment horizontal="center" vertical="center" wrapText="1"/>
      <protection locked="0"/>
    </xf>
    <xf numFmtId="9" fontId="24" fillId="2" borderId="41" xfId="9" applyFont="1" applyFill="1" applyBorder="1" applyAlignment="1" applyProtection="1">
      <alignment horizontal="center" vertical="center" wrapText="1"/>
      <protection locked="0"/>
    </xf>
    <xf numFmtId="9" fontId="24" fillId="2" borderId="78" xfId="9" applyFont="1" applyFill="1" applyBorder="1" applyAlignment="1" applyProtection="1">
      <alignment horizontal="center" vertical="center" wrapText="1"/>
      <protection locked="0"/>
    </xf>
    <xf numFmtId="167" fontId="24" fillId="2" borderId="41" xfId="8" applyNumberFormat="1" applyFont="1" applyFill="1" applyBorder="1" applyAlignment="1" applyProtection="1">
      <alignment horizontal="center" vertical="center" wrapText="1"/>
      <protection locked="0"/>
    </xf>
    <xf numFmtId="167" fontId="24" fillId="2" borderId="49" xfId="8" applyNumberFormat="1" applyFont="1" applyFill="1" applyBorder="1" applyAlignment="1" applyProtection="1">
      <alignment horizontal="center" vertical="center" wrapText="1"/>
      <protection locked="0"/>
    </xf>
    <xf numFmtId="167" fontId="24" fillId="2" borderId="58" xfId="8" applyNumberFormat="1" applyFont="1" applyFill="1" applyBorder="1" applyAlignment="1" applyProtection="1">
      <alignment horizontal="center" vertical="center" wrapText="1"/>
      <protection locked="0"/>
    </xf>
    <xf numFmtId="167" fontId="24" fillId="2" borderId="39" xfId="8" applyNumberFormat="1" applyFont="1" applyFill="1" applyBorder="1" applyAlignment="1" applyProtection="1">
      <alignment horizontal="center" vertical="center" wrapText="1"/>
      <protection locked="0"/>
    </xf>
    <xf numFmtId="167" fontId="24" fillId="2" borderId="47" xfId="8" applyNumberFormat="1" applyFont="1" applyFill="1" applyBorder="1" applyAlignment="1" applyProtection="1">
      <alignment horizontal="center" vertical="center" wrapText="1"/>
      <protection locked="0"/>
    </xf>
    <xf numFmtId="167" fontId="24" fillId="2" borderId="54" xfId="8" applyNumberFormat="1" applyFont="1" applyFill="1" applyBorder="1" applyAlignment="1" applyProtection="1">
      <alignment horizontal="center" vertical="center" wrapText="1"/>
      <protection locked="0"/>
    </xf>
    <xf numFmtId="167" fontId="24" fillId="2" borderId="40" xfId="8" applyNumberFormat="1" applyFont="1" applyFill="1" applyBorder="1" applyAlignment="1" applyProtection="1">
      <alignment horizontal="center" vertical="center"/>
      <protection locked="0"/>
    </xf>
    <xf numFmtId="167" fontId="24" fillId="2" borderId="48" xfId="8" applyNumberFormat="1" applyFont="1" applyFill="1" applyBorder="1" applyAlignment="1" applyProtection="1">
      <alignment horizontal="center" vertical="center"/>
      <protection locked="0"/>
    </xf>
    <xf numFmtId="167" fontId="24" fillId="2" borderId="57" xfId="8" applyNumberFormat="1" applyFont="1" applyFill="1" applyBorder="1" applyAlignment="1" applyProtection="1">
      <alignment horizontal="center" vertical="center"/>
      <protection locked="0"/>
    </xf>
    <xf numFmtId="0" fontId="24" fillId="2" borderId="38" xfId="0" applyFont="1" applyFill="1" applyBorder="1" applyAlignment="1" applyProtection="1">
      <alignment horizontal="center" vertical="center" wrapText="1"/>
      <protection locked="0"/>
    </xf>
    <xf numFmtId="0" fontId="24" fillId="2" borderId="138" xfId="0" applyFont="1" applyFill="1" applyBorder="1" applyAlignment="1" applyProtection="1">
      <alignment horizontal="center" vertical="center" wrapText="1"/>
      <protection locked="0"/>
    </xf>
    <xf numFmtId="0" fontId="23" fillId="2" borderId="79" xfId="0" applyFont="1" applyFill="1" applyBorder="1" applyAlignment="1" applyProtection="1">
      <alignment horizontal="center" vertical="center" wrapText="1"/>
      <protection locked="0"/>
    </xf>
    <xf numFmtId="0" fontId="23" fillId="2" borderId="80" xfId="0" applyFont="1" applyFill="1" applyBorder="1" applyAlignment="1" applyProtection="1">
      <alignment horizontal="center" vertical="center" wrapText="1"/>
      <protection locked="0"/>
    </xf>
    <xf numFmtId="0" fontId="37" fillId="0" borderId="87" xfId="0" applyFont="1" applyBorder="1" applyAlignment="1">
      <alignment horizontal="center" vertical="center" wrapText="1"/>
    </xf>
    <xf numFmtId="0" fontId="37" fillId="0" borderId="88" xfId="0" applyFont="1" applyBorder="1" applyAlignment="1">
      <alignment horizontal="center" vertical="center" wrapText="1"/>
    </xf>
    <xf numFmtId="9" fontId="9" fillId="0" borderId="85" xfId="9" applyFont="1" applyFill="1" applyBorder="1" applyAlignment="1" applyProtection="1">
      <alignment horizontal="center" vertical="center" wrapText="1"/>
      <protection locked="0"/>
    </xf>
    <xf numFmtId="9" fontId="9" fillId="0" borderId="70" xfId="9" applyFont="1" applyFill="1" applyBorder="1" applyAlignment="1" applyProtection="1">
      <alignment horizontal="center" vertical="center" wrapText="1"/>
      <protection locked="0"/>
    </xf>
    <xf numFmtId="9" fontId="9" fillId="0" borderId="98" xfId="9" applyFont="1" applyFill="1" applyBorder="1" applyAlignment="1" applyProtection="1">
      <alignment horizontal="center" vertical="center" wrapText="1"/>
      <protection locked="0"/>
    </xf>
    <xf numFmtId="0" fontId="24" fillId="2" borderId="11" xfId="0" applyFont="1" applyFill="1" applyBorder="1" applyAlignment="1" applyProtection="1">
      <alignment horizontal="center" vertical="center" textRotation="90" wrapText="1"/>
      <protection locked="0"/>
    </xf>
    <xf numFmtId="0" fontId="24" fillId="2" borderId="89" xfId="0" applyFont="1" applyFill="1" applyBorder="1" applyAlignment="1" applyProtection="1">
      <alignment horizontal="center" vertical="center" textRotation="90" wrapText="1"/>
      <protection locked="0"/>
    </xf>
    <xf numFmtId="0" fontId="9" fillId="2" borderId="11" xfId="0" applyFont="1" applyFill="1" applyBorder="1" applyAlignment="1" applyProtection="1">
      <alignment horizontal="center" vertical="center" textRotation="90" wrapText="1"/>
      <protection locked="0"/>
    </xf>
    <xf numFmtId="0" fontId="9" fillId="2" borderId="89" xfId="0" applyFont="1" applyFill="1" applyBorder="1" applyAlignment="1" applyProtection="1">
      <alignment horizontal="center" vertical="center" textRotation="90" wrapText="1"/>
      <protection locked="0"/>
    </xf>
    <xf numFmtId="0" fontId="10" fillId="2" borderId="89"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textRotation="90" wrapText="1"/>
      <protection locked="0"/>
    </xf>
    <xf numFmtId="0" fontId="23" fillId="2" borderId="11"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89" xfId="0" applyFont="1" applyBorder="1" applyAlignment="1" applyProtection="1">
      <alignment horizontal="center" vertical="center" wrapText="1"/>
      <protection locked="0"/>
    </xf>
    <xf numFmtId="0" fontId="10" fillId="2" borderId="42" xfId="0" applyFont="1" applyFill="1" applyBorder="1" applyAlignment="1" applyProtection="1">
      <alignment horizontal="center" vertical="center" wrapText="1"/>
      <protection locked="0"/>
    </xf>
    <xf numFmtId="0" fontId="9" fillId="2" borderId="11" xfId="9" applyNumberFormat="1" applyFont="1" applyFill="1" applyBorder="1" applyAlignment="1" applyProtection="1">
      <alignment horizontal="center" vertical="center" wrapText="1"/>
      <protection locked="0"/>
    </xf>
    <xf numFmtId="0" fontId="9" fillId="2" borderId="89" xfId="9" applyNumberFormat="1" applyFont="1" applyFill="1" applyBorder="1" applyAlignment="1" applyProtection="1">
      <alignment horizontal="center" vertical="center" wrapText="1"/>
      <protection locked="0"/>
    </xf>
    <xf numFmtId="0" fontId="9" fillId="2" borderId="11" xfId="9" applyNumberFormat="1" applyFont="1" applyFill="1" applyBorder="1" applyAlignment="1" applyProtection="1">
      <alignment horizontal="center" vertical="center"/>
      <protection locked="0"/>
    </xf>
    <xf numFmtId="0" fontId="9" fillId="2" borderId="89" xfId="9" applyNumberFormat="1" applyFont="1" applyFill="1" applyBorder="1" applyAlignment="1" applyProtection="1">
      <alignment horizontal="center" vertical="center"/>
      <protection locked="0"/>
    </xf>
    <xf numFmtId="0" fontId="24" fillId="2" borderId="70" xfId="0" applyFont="1" applyFill="1" applyBorder="1" applyAlignment="1" applyProtection="1">
      <alignment horizontal="center" vertical="center" textRotation="90" wrapText="1"/>
      <protection locked="0"/>
    </xf>
    <xf numFmtId="0" fontId="24" fillId="2" borderId="66" xfId="0" applyFont="1" applyFill="1" applyBorder="1" applyAlignment="1" applyProtection="1">
      <alignment horizontal="center" vertical="center" textRotation="90" wrapText="1"/>
      <protection locked="0"/>
    </xf>
    <xf numFmtId="9" fontId="24" fillId="2" borderId="34" xfId="9" applyFont="1" applyFill="1" applyBorder="1" applyAlignment="1" applyProtection="1">
      <alignment horizontal="center" vertical="center"/>
      <protection locked="0"/>
    </xf>
    <xf numFmtId="9" fontId="24" fillId="2" borderId="11" xfId="9" applyFont="1" applyFill="1" applyBorder="1" applyAlignment="1" applyProtection="1">
      <alignment horizontal="center" vertical="center"/>
      <protection locked="0"/>
    </xf>
    <xf numFmtId="9" fontId="24" fillId="2" borderId="89" xfId="9" applyFont="1" applyFill="1" applyBorder="1" applyAlignment="1" applyProtection="1">
      <alignment horizontal="center" vertical="center"/>
      <protection locked="0"/>
    </xf>
    <xf numFmtId="9" fontId="9" fillId="2" borderId="11" xfId="9" applyFont="1" applyFill="1" applyBorder="1" applyAlignment="1" applyProtection="1">
      <alignment horizontal="center" vertical="center" wrapText="1"/>
      <protection locked="0"/>
    </xf>
    <xf numFmtId="9" fontId="9" fillId="2" borderId="52" xfId="9" applyFont="1" applyFill="1" applyBorder="1" applyAlignment="1" applyProtection="1">
      <alignment horizontal="center" vertical="center" wrapText="1"/>
      <protection locked="0"/>
    </xf>
    <xf numFmtId="0" fontId="25" fillId="0" borderId="106" xfId="0" applyFont="1" applyBorder="1" applyAlignment="1">
      <alignment horizontal="center" vertical="center" wrapText="1"/>
    </xf>
    <xf numFmtId="0" fontId="25" fillId="0" borderId="105" xfId="0" applyFont="1" applyBorder="1" applyAlignment="1">
      <alignment horizontal="center" vertical="center" wrapText="1"/>
    </xf>
    <xf numFmtId="0" fontId="25" fillId="0" borderId="107" xfId="0" applyFont="1" applyBorder="1" applyAlignment="1">
      <alignment horizontal="center" vertical="center" wrapText="1"/>
    </xf>
    <xf numFmtId="0" fontId="10" fillId="2" borderId="28"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left" vertical="center" wrapText="1"/>
      <protection locked="0"/>
    </xf>
    <xf numFmtId="0" fontId="10" fillId="0" borderId="33" xfId="0" applyFont="1" applyBorder="1" applyAlignment="1">
      <alignment horizontal="center" vertical="center" wrapText="1"/>
    </xf>
    <xf numFmtId="0" fontId="32" fillId="2" borderId="11" xfId="0" applyFont="1" applyFill="1" applyBorder="1" applyAlignment="1" applyProtection="1">
      <alignment horizontal="center" vertical="center" wrapText="1"/>
      <protection locked="0"/>
    </xf>
    <xf numFmtId="0" fontId="32" fillId="2" borderId="89" xfId="0" applyFont="1" applyFill="1" applyBorder="1" applyAlignment="1" applyProtection="1">
      <alignment horizontal="center" vertical="center" wrapText="1"/>
      <protection locked="0"/>
    </xf>
    <xf numFmtId="3" fontId="24" fillId="2" borderId="34" xfId="9" applyNumberFormat="1" applyFont="1" applyFill="1" applyBorder="1" applyAlignment="1" applyProtection="1">
      <alignment horizontal="center" vertical="center" wrapText="1"/>
      <protection locked="0"/>
    </xf>
    <xf numFmtId="3" fontId="24" fillId="2" borderId="11" xfId="9" applyNumberFormat="1" applyFont="1" applyFill="1" applyBorder="1" applyAlignment="1" applyProtection="1">
      <alignment horizontal="center" vertical="center" wrapText="1"/>
      <protection locked="0"/>
    </xf>
    <xf numFmtId="3" fontId="24" fillId="2" borderId="89" xfId="9" applyNumberFormat="1" applyFont="1" applyFill="1" applyBorder="1" applyAlignment="1" applyProtection="1">
      <alignment horizontal="center" vertical="center" wrapText="1"/>
      <protection locked="0"/>
    </xf>
    <xf numFmtId="1" fontId="24" fillId="2" borderId="34" xfId="9" applyNumberFormat="1" applyFont="1" applyFill="1" applyBorder="1" applyAlignment="1" applyProtection="1">
      <alignment horizontal="center" vertical="center" wrapText="1"/>
      <protection locked="0"/>
    </xf>
    <xf numFmtId="1" fontId="24" fillId="2" borderId="11" xfId="9" applyNumberFormat="1" applyFont="1" applyFill="1" applyBorder="1" applyAlignment="1" applyProtection="1">
      <alignment horizontal="center" vertical="center" wrapText="1"/>
      <protection locked="0"/>
    </xf>
    <xf numFmtId="1" fontId="24" fillId="2" borderId="89" xfId="9" applyNumberFormat="1" applyFont="1" applyFill="1" applyBorder="1" applyAlignment="1" applyProtection="1">
      <alignment horizontal="center" vertical="center" wrapText="1"/>
      <protection locked="0"/>
    </xf>
    <xf numFmtId="1" fontId="24" fillId="2" borderId="34" xfId="9" applyNumberFormat="1" applyFont="1" applyFill="1" applyBorder="1" applyAlignment="1" applyProtection="1">
      <alignment horizontal="center" vertical="center"/>
      <protection locked="0"/>
    </xf>
    <xf numFmtId="1" fontId="24" fillId="2" borderId="11" xfId="9" applyNumberFormat="1" applyFont="1" applyFill="1" applyBorder="1" applyAlignment="1" applyProtection="1">
      <alignment horizontal="center" vertical="center"/>
      <protection locked="0"/>
    </xf>
    <xf numFmtId="1" fontId="24" fillId="2" borderId="89" xfId="9" applyNumberFormat="1" applyFont="1" applyFill="1" applyBorder="1" applyAlignment="1" applyProtection="1">
      <alignment horizontal="center" vertical="center"/>
      <protection locked="0"/>
    </xf>
    <xf numFmtId="0" fontId="32" fillId="2" borderId="34" xfId="0" applyFont="1" applyFill="1" applyBorder="1" applyAlignment="1" applyProtection="1">
      <alignment horizontal="center" vertical="center" wrapText="1"/>
      <protection locked="0"/>
    </xf>
    <xf numFmtId="9" fontId="31" fillId="2" borderId="11" xfId="9" applyFont="1" applyFill="1" applyBorder="1" applyAlignment="1" applyProtection="1">
      <alignment horizontal="center" vertical="center" wrapText="1"/>
      <protection locked="0"/>
    </xf>
    <xf numFmtId="0" fontId="31" fillId="2" borderId="34" xfId="0" applyFont="1" applyFill="1" applyBorder="1" applyAlignment="1" applyProtection="1">
      <alignment horizontal="center" vertical="center" wrapText="1"/>
      <protection locked="0"/>
    </xf>
    <xf numFmtId="0" fontId="31" fillId="2" borderId="11" xfId="0" applyFont="1" applyFill="1" applyBorder="1" applyAlignment="1" applyProtection="1">
      <alignment horizontal="center" vertical="center" wrapText="1"/>
      <protection locked="0"/>
    </xf>
    <xf numFmtId="0" fontId="31" fillId="2" borderId="89" xfId="0" applyFont="1" applyFill="1" applyBorder="1" applyAlignment="1" applyProtection="1">
      <alignment horizontal="center" vertical="center" wrapText="1"/>
      <protection locked="0"/>
    </xf>
    <xf numFmtId="9" fontId="31" fillId="2" borderId="34" xfId="9" applyFont="1" applyFill="1" applyBorder="1" applyAlignment="1" applyProtection="1">
      <alignment horizontal="center" vertical="center" wrapText="1"/>
      <protection locked="0"/>
    </xf>
    <xf numFmtId="9" fontId="31" fillId="2" borderId="89" xfId="9" applyFont="1" applyFill="1" applyBorder="1" applyAlignment="1" applyProtection="1">
      <alignment horizontal="center" vertical="center" wrapText="1"/>
      <protection locked="0"/>
    </xf>
    <xf numFmtId="0" fontId="32" fillId="2" borderId="28" xfId="0" applyFont="1" applyFill="1" applyBorder="1" applyAlignment="1" applyProtection="1">
      <alignment horizontal="center" vertical="center" wrapText="1"/>
      <protection locked="0"/>
    </xf>
    <xf numFmtId="2" fontId="24" fillId="2" borderId="11" xfId="0" applyNumberFormat="1" applyFont="1" applyFill="1" applyBorder="1" applyAlignment="1" applyProtection="1">
      <alignment horizontal="center" vertical="center" wrapText="1"/>
      <protection locked="0"/>
    </xf>
    <xf numFmtId="0" fontId="29" fillId="4"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23" fillId="2" borderId="97"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center" vertical="center" wrapText="1"/>
      <protection locked="0"/>
    </xf>
    <xf numFmtId="0" fontId="23" fillId="2" borderId="39" xfId="0" applyFont="1" applyFill="1" applyBorder="1" applyAlignment="1" applyProtection="1">
      <alignment horizontal="center" vertical="center" wrapText="1"/>
      <protection locked="0"/>
    </xf>
    <xf numFmtId="0" fontId="23" fillId="2" borderId="67" xfId="0" applyFont="1" applyFill="1" applyBorder="1" applyAlignment="1" applyProtection="1">
      <alignment horizontal="center" vertical="center" wrapText="1"/>
      <protection locked="0"/>
    </xf>
    <xf numFmtId="0" fontId="23" fillId="2" borderId="59" xfId="0" applyFont="1" applyFill="1" applyBorder="1" applyAlignment="1" applyProtection="1">
      <alignment horizontal="center" vertical="center" wrapText="1"/>
      <protection locked="0"/>
    </xf>
    <xf numFmtId="2" fontId="24" fillId="2" borderId="72" xfId="9" applyNumberFormat="1" applyFont="1" applyFill="1" applyBorder="1" applyAlignment="1" applyProtection="1">
      <alignment horizontal="center" vertical="center" wrapText="1"/>
      <protection locked="0"/>
    </xf>
    <xf numFmtId="2" fontId="24" fillId="2" borderId="47" xfId="9" applyNumberFormat="1" applyFont="1" applyFill="1" applyBorder="1" applyAlignment="1" applyProtection="1">
      <alignment horizontal="center" vertical="center" wrapText="1"/>
      <protection locked="0"/>
    </xf>
    <xf numFmtId="2" fontId="24" fillId="2" borderId="54" xfId="9" applyNumberFormat="1" applyFont="1" applyFill="1" applyBorder="1" applyAlignment="1" applyProtection="1">
      <alignment horizontal="center" vertical="center" wrapText="1"/>
      <protection locked="0"/>
    </xf>
    <xf numFmtId="1" fontId="24" fillId="2" borderId="63" xfId="9" applyNumberFormat="1" applyFont="1" applyFill="1" applyBorder="1" applyAlignment="1" applyProtection="1">
      <alignment horizontal="center" vertical="center" wrapText="1"/>
      <protection locked="0"/>
    </xf>
    <xf numFmtId="1" fontId="24" fillId="2" borderId="42" xfId="9" applyNumberFormat="1" applyFont="1" applyFill="1" applyBorder="1" applyAlignment="1" applyProtection="1">
      <alignment horizontal="center" vertical="center" wrapText="1"/>
      <protection locked="0"/>
    </xf>
    <xf numFmtId="1" fontId="24" fillId="2" borderId="59" xfId="9" applyNumberFormat="1" applyFont="1" applyFill="1" applyBorder="1" applyAlignment="1" applyProtection="1">
      <alignment horizontal="center" vertical="center" wrapText="1"/>
      <protection locked="0"/>
    </xf>
    <xf numFmtId="1" fontId="24" fillId="2" borderId="63" xfId="9" applyNumberFormat="1" applyFont="1" applyFill="1" applyBorder="1" applyAlignment="1" applyProtection="1">
      <alignment horizontal="center" vertical="center"/>
      <protection locked="0"/>
    </xf>
    <xf numFmtId="1" fontId="24" fillId="2" borderId="42" xfId="9" applyNumberFormat="1" applyFont="1" applyFill="1" applyBorder="1" applyAlignment="1" applyProtection="1">
      <alignment horizontal="center" vertical="center"/>
      <protection locked="0"/>
    </xf>
    <xf numFmtId="1" fontId="24" fillId="2" borderId="59" xfId="9" applyNumberFormat="1" applyFont="1" applyFill="1" applyBorder="1" applyAlignment="1" applyProtection="1">
      <alignment horizontal="center" vertical="center"/>
      <protection locked="0"/>
    </xf>
    <xf numFmtId="1" fontId="24" fillId="2" borderId="72" xfId="9" applyNumberFormat="1" applyFont="1" applyFill="1" applyBorder="1" applyAlignment="1" applyProtection="1">
      <alignment horizontal="center" vertical="center" wrapText="1"/>
      <protection locked="0"/>
    </xf>
    <xf numFmtId="1" fontId="24" fillId="2" borderId="47" xfId="9" applyNumberFormat="1" applyFont="1" applyFill="1" applyBorder="1" applyAlignment="1" applyProtection="1">
      <alignment horizontal="center" vertical="center" wrapText="1"/>
      <protection locked="0"/>
    </xf>
    <xf numFmtId="1" fontId="24" fillId="2" borderId="54" xfId="9" applyNumberFormat="1" applyFont="1" applyFill="1" applyBorder="1" applyAlignment="1" applyProtection="1">
      <alignment horizontal="center" vertical="center" wrapText="1"/>
      <protection locked="0"/>
    </xf>
    <xf numFmtId="166" fontId="23" fillId="0" borderId="28" xfId="1" applyNumberFormat="1" applyFont="1" applyBorder="1" applyAlignment="1">
      <alignment horizontal="center" vertical="center" wrapText="1"/>
    </xf>
    <xf numFmtId="166" fontId="23" fillId="0" borderId="52" xfId="1" applyNumberFormat="1" applyFont="1" applyBorder="1" applyAlignment="1">
      <alignment horizontal="center" vertical="center" wrapText="1"/>
    </xf>
    <xf numFmtId="166" fontId="23" fillId="0" borderId="120" xfId="1" applyNumberFormat="1" applyFont="1" applyBorder="1" applyAlignment="1">
      <alignment horizontal="center" vertical="center" wrapText="1"/>
    </xf>
    <xf numFmtId="166" fontId="23" fillId="0" borderId="112" xfId="1" applyNumberFormat="1" applyFont="1" applyBorder="1" applyAlignment="1">
      <alignment horizontal="center" vertical="center" wrapText="1"/>
    </xf>
    <xf numFmtId="44" fontId="23" fillId="0" borderId="142" xfId="10" applyFont="1" applyBorder="1" applyAlignment="1">
      <alignment horizontal="center" vertical="center" wrapText="1"/>
    </xf>
    <xf numFmtId="44" fontId="23" fillId="0" borderId="59" xfId="10" applyFont="1" applyBorder="1" applyAlignment="1">
      <alignment horizontal="center" vertical="center" wrapText="1"/>
    </xf>
    <xf numFmtId="4" fontId="22" fillId="3" borderId="9"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1" fillId="2" borderId="121" xfId="0" applyFont="1" applyFill="1" applyBorder="1" applyAlignment="1" applyProtection="1">
      <alignment horizontal="left" vertical="center"/>
      <protection locked="0"/>
    </xf>
    <xf numFmtId="0" fontId="21" fillId="2" borderId="122" xfId="0" applyFont="1" applyFill="1" applyBorder="1" applyAlignment="1" applyProtection="1">
      <alignment horizontal="left" vertical="center"/>
      <protection locked="0"/>
    </xf>
    <xf numFmtId="0" fontId="21" fillId="2" borderId="123" xfId="0" applyFont="1" applyFill="1" applyBorder="1" applyAlignment="1" applyProtection="1">
      <alignment horizontal="left" vertical="center"/>
      <protection locked="0"/>
    </xf>
    <xf numFmtId="0" fontId="21" fillId="2" borderId="124" xfId="0" applyFont="1" applyFill="1" applyBorder="1" applyAlignment="1" applyProtection="1">
      <alignment horizontal="left" vertical="center"/>
      <protection locked="0"/>
    </xf>
    <xf numFmtId="0" fontId="21" fillId="2" borderId="6" xfId="0" applyFont="1" applyFill="1" applyBorder="1" applyAlignment="1" applyProtection="1">
      <alignment horizontal="left" vertical="center"/>
      <protection locked="0"/>
    </xf>
    <xf numFmtId="0" fontId="21" fillId="2" borderId="125" xfId="0" applyFont="1" applyFill="1" applyBorder="1" applyAlignment="1" applyProtection="1">
      <alignment horizontal="left" vertical="center"/>
      <protection locked="0"/>
    </xf>
    <xf numFmtId="0" fontId="21" fillId="2" borderId="126" xfId="0" applyFont="1" applyFill="1" applyBorder="1" applyAlignment="1" applyProtection="1">
      <alignment horizontal="left" vertical="center"/>
      <protection locked="0"/>
    </xf>
    <xf numFmtId="0" fontId="21" fillId="2" borderId="0" xfId="0" applyFont="1" applyFill="1" applyAlignment="1" applyProtection="1">
      <alignment horizontal="left" vertical="center"/>
      <protection locked="0"/>
    </xf>
    <xf numFmtId="0" fontId="21" fillId="2" borderId="127" xfId="0" applyFont="1" applyFill="1" applyBorder="1" applyAlignment="1" applyProtection="1">
      <alignment horizontal="left" vertical="center"/>
      <protection locked="0"/>
    </xf>
    <xf numFmtId="0" fontId="21" fillId="2" borderId="128" xfId="0" applyFont="1" applyFill="1" applyBorder="1" applyAlignment="1" applyProtection="1">
      <alignment horizontal="left" vertical="center"/>
      <protection locked="0"/>
    </xf>
    <xf numFmtId="0" fontId="21" fillId="2" borderId="129" xfId="0" applyFont="1" applyFill="1" applyBorder="1" applyAlignment="1" applyProtection="1">
      <alignment horizontal="left" vertical="center"/>
      <protection locked="0"/>
    </xf>
    <xf numFmtId="0" fontId="21" fillId="2" borderId="130" xfId="0" applyFont="1" applyFill="1" applyBorder="1" applyAlignment="1" applyProtection="1">
      <alignment horizontal="left" vertical="center"/>
      <protection locked="0"/>
    </xf>
    <xf numFmtId="0" fontId="22" fillId="3" borderId="2"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166" fontId="23" fillId="0" borderId="29" xfId="1" applyNumberFormat="1" applyFont="1" applyBorder="1" applyAlignment="1">
      <alignment horizontal="center" vertical="center" wrapText="1"/>
    </xf>
    <xf numFmtId="166" fontId="23" fillId="0" borderId="30" xfId="1" applyNumberFormat="1" applyFont="1" applyBorder="1" applyAlignment="1">
      <alignment horizontal="center" vertical="center" wrapText="1"/>
    </xf>
    <xf numFmtId="166" fontId="23" fillId="0" borderId="31" xfId="1" applyNumberFormat="1" applyFont="1" applyBorder="1" applyAlignment="1">
      <alignment horizontal="center" vertical="center" wrapText="1"/>
    </xf>
    <xf numFmtId="166" fontId="23" fillId="0" borderId="12" xfId="1" applyNumberFormat="1" applyFont="1" applyBorder="1" applyAlignment="1">
      <alignment horizontal="center" vertical="center" wrapText="1"/>
    </xf>
    <xf numFmtId="166" fontId="23" fillId="0" borderId="10" xfId="1" applyNumberFormat="1" applyFont="1" applyBorder="1" applyAlignment="1">
      <alignment horizontal="center" vertical="center" wrapText="1"/>
    </xf>
    <xf numFmtId="0" fontId="22" fillId="3" borderId="1" xfId="0" applyFont="1" applyFill="1" applyBorder="1" applyAlignment="1" applyProtection="1">
      <alignment horizontal="center" vertical="center" wrapText="1"/>
      <protection locked="0"/>
    </xf>
    <xf numFmtId="0" fontId="22" fillId="3" borderId="4" xfId="0" applyFont="1" applyFill="1" applyBorder="1" applyAlignment="1" applyProtection="1">
      <alignment horizontal="center" vertical="center" wrapText="1"/>
      <protection locked="0"/>
    </xf>
    <xf numFmtId="4" fontId="22" fillId="3" borderId="140" xfId="0" applyNumberFormat="1" applyFont="1" applyFill="1" applyBorder="1" applyAlignment="1">
      <alignment horizontal="center" vertical="center" wrapText="1"/>
    </xf>
    <xf numFmtId="4" fontId="22" fillId="3" borderId="141" xfId="0" applyNumberFormat="1" applyFont="1" applyFill="1" applyBorder="1" applyAlignment="1">
      <alignment horizontal="center" vertical="center" wrapText="1"/>
    </xf>
    <xf numFmtId="0" fontId="25" fillId="0" borderId="60"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11" xfId="0" applyFont="1" applyBorder="1" applyAlignment="1">
      <alignment horizontal="center" vertical="center" wrapText="1"/>
    </xf>
    <xf numFmtId="0" fontId="23" fillId="2" borderId="61" xfId="0" applyFont="1" applyFill="1" applyBorder="1" applyAlignment="1" applyProtection="1">
      <alignment horizontal="center" vertical="center" wrapText="1"/>
      <protection locked="0"/>
    </xf>
    <xf numFmtId="0" fontId="23" fillId="2" borderId="32" xfId="0" applyFont="1" applyFill="1" applyBorder="1" applyAlignment="1" applyProtection="1">
      <alignment horizontal="center" vertical="center" wrapText="1"/>
      <protection locked="0"/>
    </xf>
    <xf numFmtId="0" fontId="23" fillId="2" borderId="65" xfId="0" applyFont="1" applyFill="1" applyBorder="1" applyAlignment="1" applyProtection="1">
      <alignment horizontal="center" vertical="center" wrapText="1"/>
      <protection locked="0"/>
    </xf>
    <xf numFmtId="0" fontId="23" fillId="2" borderId="43" xfId="0" applyFont="1" applyFill="1" applyBorder="1" applyAlignment="1" applyProtection="1">
      <alignment horizontal="center" vertical="center" wrapText="1"/>
      <protection locked="0"/>
    </xf>
    <xf numFmtId="0" fontId="23" fillId="2" borderId="100" xfId="0" applyFont="1" applyFill="1" applyBorder="1" applyAlignment="1" applyProtection="1">
      <alignment horizontal="center" vertical="center" wrapText="1"/>
      <protection locked="0"/>
    </xf>
    <xf numFmtId="0" fontId="23" fillId="2" borderId="87" xfId="0" applyFont="1" applyFill="1" applyBorder="1" applyAlignment="1" applyProtection="1">
      <alignment horizontal="center" vertical="center" wrapText="1"/>
      <protection locked="0"/>
    </xf>
    <xf numFmtId="0" fontId="23" fillId="2" borderId="37"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protection locked="0"/>
    </xf>
    <xf numFmtId="0" fontId="23" fillId="2" borderId="83" xfId="0" applyFont="1" applyFill="1" applyBorder="1" applyAlignment="1" applyProtection="1">
      <alignment horizontal="center" vertical="center" wrapText="1"/>
      <protection locked="0"/>
    </xf>
    <xf numFmtId="0" fontId="23" fillId="2" borderId="84" xfId="0" applyFont="1" applyFill="1" applyBorder="1" applyAlignment="1" applyProtection="1">
      <alignment horizontal="center" vertical="center" wrapText="1"/>
      <protection locked="0"/>
    </xf>
    <xf numFmtId="0" fontId="24" fillId="2" borderId="54" xfId="0" applyFont="1" applyFill="1" applyBorder="1" applyAlignment="1" applyProtection="1">
      <alignment horizontal="center" vertical="center" wrapText="1"/>
      <protection locked="0"/>
    </xf>
    <xf numFmtId="0" fontId="25" fillId="0" borderId="75" xfId="0" applyFont="1" applyBorder="1" applyAlignment="1">
      <alignment horizontal="center" vertical="center" wrapText="1"/>
    </xf>
    <xf numFmtId="0" fontId="23" fillId="2" borderId="35" xfId="0" applyFont="1" applyFill="1" applyBorder="1" applyAlignment="1" applyProtection="1">
      <alignment horizontal="center" vertical="center" wrapText="1"/>
      <protection locked="0"/>
    </xf>
    <xf numFmtId="0" fontId="23" fillId="2" borderId="36" xfId="0" applyFont="1" applyFill="1" applyBorder="1" applyAlignment="1" applyProtection="1">
      <alignment horizontal="center" vertical="center" wrapText="1"/>
      <protection locked="0"/>
    </xf>
    <xf numFmtId="0" fontId="23" fillId="2" borderId="94" xfId="0" applyFont="1" applyFill="1" applyBorder="1" applyAlignment="1" applyProtection="1">
      <alignment horizontal="center" vertical="center" wrapText="1"/>
      <protection locked="0"/>
    </xf>
    <xf numFmtId="0" fontId="24" fillId="2" borderId="39" xfId="0" applyFont="1" applyFill="1" applyBorder="1" applyAlignment="1" applyProtection="1">
      <alignment horizontal="center" vertical="center" wrapText="1"/>
      <protection locked="0"/>
    </xf>
    <xf numFmtId="1" fontId="27" fillId="2" borderId="41" xfId="9" applyNumberFormat="1" applyFont="1" applyFill="1" applyBorder="1" applyAlignment="1" applyProtection="1">
      <alignment horizontal="center" vertical="center"/>
      <protection locked="0"/>
    </xf>
    <xf numFmtId="1" fontId="27" fillId="2" borderId="49" xfId="9" applyNumberFormat="1" applyFont="1" applyFill="1" applyBorder="1" applyAlignment="1" applyProtection="1">
      <alignment horizontal="center" vertical="center"/>
      <protection locked="0"/>
    </xf>
    <xf numFmtId="1" fontId="27" fillId="2" borderId="78" xfId="9" applyNumberFormat="1" applyFont="1" applyFill="1" applyBorder="1" applyAlignment="1" applyProtection="1">
      <alignment horizontal="center" vertical="center"/>
      <protection locked="0"/>
    </xf>
    <xf numFmtId="9" fontId="24" fillId="0" borderId="42" xfId="9" applyFont="1" applyFill="1" applyBorder="1" applyAlignment="1" applyProtection="1">
      <alignment horizontal="center" vertical="center" wrapText="1"/>
      <protection locked="0"/>
    </xf>
    <xf numFmtId="0" fontId="24" fillId="2" borderId="49" xfId="0" applyFont="1" applyFill="1" applyBorder="1" applyAlignment="1" applyProtection="1">
      <alignment horizontal="center" vertical="center" textRotation="90" wrapText="1"/>
      <protection locked="0"/>
    </xf>
    <xf numFmtId="0" fontId="24" fillId="2" borderId="67" xfId="0" applyFont="1" applyFill="1" applyBorder="1" applyAlignment="1" applyProtection="1">
      <alignment horizontal="center" vertical="center" textRotation="90" wrapText="1"/>
      <protection locked="0"/>
    </xf>
    <xf numFmtId="0" fontId="24" fillId="2" borderId="46" xfId="0" applyFont="1" applyFill="1" applyBorder="1" applyAlignment="1" applyProtection="1">
      <alignment horizontal="center" vertical="center" textRotation="90" wrapText="1"/>
      <protection locked="0"/>
    </xf>
    <xf numFmtId="0" fontId="24" fillId="2" borderId="50" xfId="0" applyFont="1" applyFill="1" applyBorder="1" applyAlignment="1" applyProtection="1">
      <alignment horizontal="center" vertical="center" textRotation="90" wrapText="1"/>
      <protection locked="0"/>
    </xf>
    <xf numFmtId="0" fontId="24" fillId="2" borderId="76" xfId="0" applyFont="1" applyFill="1" applyBorder="1" applyAlignment="1" applyProtection="1">
      <alignment horizontal="center" vertical="center" textRotation="90" wrapText="1"/>
      <protection locked="0"/>
    </xf>
    <xf numFmtId="1" fontId="24" fillId="2" borderId="39" xfId="9" applyNumberFormat="1" applyFont="1" applyFill="1" applyBorder="1" applyAlignment="1" applyProtection="1">
      <alignment horizontal="center" vertical="center" wrapText="1"/>
      <protection locked="0"/>
    </xf>
    <xf numFmtId="1" fontId="24" fillId="2" borderId="67" xfId="9" applyNumberFormat="1" applyFont="1" applyFill="1" applyBorder="1" applyAlignment="1" applyProtection="1">
      <alignment horizontal="center" vertical="center" wrapText="1"/>
      <protection locked="0"/>
    </xf>
    <xf numFmtId="1" fontId="24" fillId="2" borderId="40" xfId="9" applyNumberFormat="1" applyFont="1" applyFill="1" applyBorder="1" applyAlignment="1" applyProtection="1">
      <alignment horizontal="center" vertical="center"/>
      <protection locked="0"/>
    </xf>
    <xf numFmtId="1" fontId="24" fillId="2" borderId="48" xfId="9" applyNumberFormat="1" applyFont="1" applyFill="1" applyBorder="1" applyAlignment="1" applyProtection="1">
      <alignment horizontal="center" vertical="center"/>
      <protection locked="0"/>
    </xf>
    <xf numFmtId="1" fontId="24" fillId="2" borderId="77" xfId="9" applyNumberFormat="1" applyFont="1" applyFill="1" applyBorder="1" applyAlignment="1" applyProtection="1">
      <alignment horizontal="center" vertical="center"/>
      <protection locked="0"/>
    </xf>
    <xf numFmtId="1" fontId="24" fillId="2" borderId="39" xfId="9" applyNumberFormat="1" applyFont="1" applyFill="1" applyBorder="1" applyAlignment="1" applyProtection="1">
      <alignment horizontal="center" vertical="center"/>
      <protection locked="0"/>
    </xf>
    <xf numFmtId="1" fontId="24" fillId="2" borderId="47" xfId="9" applyNumberFormat="1" applyFont="1" applyFill="1" applyBorder="1" applyAlignment="1" applyProtection="1">
      <alignment horizontal="center" vertical="center"/>
      <protection locked="0"/>
    </xf>
    <xf numFmtId="1" fontId="24" fillId="2" borderId="67" xfId="9" applyNumberFormat="1" applyFont="1" applyFill="1" applyBorder="1" applyAlignment="1" applyProtection="1">
      <alignment horizontal="center" vertical="center"/>
      <protection locked="0"/>
    </xf>
    <xf numFmtId="1" fontId="9" fillId="2" borderId="39" xfId="9" applyNumberFormat="1" applyFont="1" applyFill="1" applyBorder="1" applyAlignment="1" applyProtection="1">
      <alignment horizontal="center" vertical="center"/>
      <protection locked="0"/>
    </xf>
    <xf numFmtId="1" fontId="9" fillId="2" borderId="47" xfId="9" applyNumberFormat="1" applyFont="1" applyFill="1" applyBorder="1" applyAlignment="1" applyProtection="1">
      <alignment horizontal="center" vertical="center"/>
      <protection locked="0"/>
    </xf>
    <xf numFmtId="1" fontId="9" fillId="2" borderId="67" xfId="9" applyNumberFormat="1" applyFont="1" applyFill="1" applyBorder="1" applyAlignment="1" applyProtection="1">
      <alignment horizontal="center" vertical="center"/>
      <protection locked="0"/>
    </xf>
    <xf numFmtId="0" fontId="23" fillId="2" borderId="89" xfId="0" applyFont="1" applyFill="1" applyBorder="1" applyAlignment="1" applyProtection="1">
      <alignment horizontal="center" vertical="center" wrapText="1"/>
      <protection locked="0"/>
    </xf>
    <xf numFmtId="2" fontId="24" fillId="2" borderId="34" xfId="9" applyNumberFormat="1" applyFont="1" applyFill="1" applyBorder="1" applyAlignment="1" applyProtection="1">
      <alignment horizontal="center" vertical="center" wrapText="1"/>
      <protection locked="0"/>
    </xf>
    <xf numFmtId="2" fontId="24" fillId="2" borderId="11" xfId="9" applyNumberFormat="1" applyFont="1" applyFill="1" applyBorder="1" applyAlignment="1" applyProtection="1">
      <alignment horizontal="center" vertical="center" wrapText="1"/>
      <protection locked="0"/>
    </xf>
    <xf numFmtId="2" fontId="24" fillId="2" borderId="89" xfId="9" applyNumberFormat="1" applyFont="1" applyFill="1" applyBorder="1" applyAlignment="1" applyProtection="1">
      <alignment horizontal="center" vertical="center" wrapText="1"/>
      <protection locked="0"/>
    </xf>
    <xf numFmtId="0" fontId="24" fillId="2" borderId="89" xfId="9" applyNumberFormat="1" applyFont="1" applyFill="1" applyBorder="1" applyAlignment="1" applyProtection="1">
      <alignment horizontal="center" vertical="center" wrapText="1"/>
      <protection locked="0"/>
    </xf>
    <xf numFmtId="0" fontId="24" fillId="2" borderId="59" xfId="0" applyFont="1" applyFill="1" applyBorder="1" applyAlignment="1" applyProtection="1">
      <alignment horizontal="center" vertical="center" wrapText="1"/>
      <protection locked="0"/>
    </xf>
    <xf numFmtId="0" fontId="25" fillId="0" borderId="89" xfId="0" applyFont="1" applyBorder="1" applyAlignment="1">
      <alignment horizontal="center" vertical="center" wrapText="1"/>
    </xf>
    <xf numFmtId="0" fontId="24" fillId="2" borderId="55" xfId="0" applyFont="1" applyFill="1" applyBorder="1" applyAlignment="1" applyProtection="1">
      <alignment horizontal="center" vertical="center" textRotation="90" wrapText="1"/>
      <protection locked="0"/>
    </xf>
    <xf numFmtId="9" fontId="24" fillId="0" borderId="63" xfId="9" applyFont="1" applyFill="1" applyBorder="1" applyAlignment="1" applyProtection="1">
      <alignment horizontal="center" vertical="center" wrapText="1"/>
      <protection locked="0"/>
    </xf>
    <xf numFmtId="9" fontId="24" fillId="0" borderId="59" xfId="9" applyFont="1" applyFill="1" applyBorder="1" applyAlignment="1" applyProtection="1">
      <alignment horizontal="center" vertical="center" wrapText="1"/>
      <protection locked="0"/>
    </xf>
    <xf numFmtId="0" fontId="10" fillId="0" borderId="6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5" xfId="0" applyFont="1" applyBorder="1" applyAlignment="1">
      <alignment horizontal="center" vertical="center" wrapText="1"/>
    </xf>
    <xf numFmtId="0" fontId="23" fillId="2" borderId="82"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protection locked="0"/>
    </xf>
    <xf numFmtId="0" fontId="23" fillId="2" borderId="42" xfId="0" applyFont="1" applyFill="1" applyBorder="1" applyAlignment="1" applyProtection="1">
      <alignment horizontal="center" vertical="center" textRotation="90" wrapText="1"/>
      <protection locked="0"/>
    </xf>
    <xf numFmtId="0" fontId="23" fillId="2" borderId="59" xfId="0" applyFont="1" applyFill="1" applyBorder="1" applyAlignment="1" applyProtection="1">
      <alignment horizontal="center" vertical="center" textRotation="90" wrapText="1"/>
      <protection locked="0"/>
    </xf>
    <xf numFmtId="0" fontId="23" fillId="2" borderId="42" xfId="0" applyFont="1" applyFill="1" applyBorder="1" applyAlignment="1" applyProtection="1">
      <alignment horizontal="center" vertical="center" wrapText="1"/>
      <protection locked="0"/>
    </xf>
    <xf numFmtId="0" fontId="10" fillId="0" borderId="63"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9" xfId="0" applyFont="1" applyBorder="1" applyAlignment="1">
      <alignment horizontal="center" vertical="center" wrapText="1"/>
    </xf>
    <xf numFmtId="0" fontId="23" fillId="0" borderId="85" xfId="0" applyFont="1" applyBorder="1" applyAlignment="1" applyProtection="1">
      <alignment horizontal="center" vertical="center" wrapText="1"/>
      <protection locked="0"/>
    </xf>
    <xf numFmtId="0" fontId="23" fillId="0" borderId="86" xfId="0" applyFont="1" applyBorder="1" applyAlignment="1" applyProtection="1">
      <alignment horizontal="center" vertical="center" wrapText="1"/>
      <protection locked="0"/>
    </xf>
    <xf numFmtId="9" fontId="24" fillId="0" borderId="103" xfId="9" applyFont="1" applyFill="1" applyBorder="1" applyAlignment="1" applyProtection="1">
      <alignment horizontal="center" vertical="center" wrapText="1"/>
      <protection locked="0"/>
    </xf>
    <xf numFmtId="9" fontId="24" fillId="0" borderId="64" xfId="9" applyFont="1" applyFill="1" applyBorder="1" applyAlignment="1" applyProtection="1">
      <alignment horizontal="center" vertical="center" wrapText="1"/>
      <protection locked="0"/>
    </xf>
    <xf numFmtId="9" fontId="24" fillId="0" borderId="104" xfId="9" applyFont="1" applyFill="1" applyBorder="1" applyAlignment="1" applyProtection="1">
      <alignment horizontal="center" vertical="center" wrapText="1"/>
      <protection locked="0"/>
    </xf>
    <xf numFmtId="0" fontId="23" fillId="2" borderId="68" xfId="0" applyFont="1" applyFill="1" applyBorder="1" applyAlignment="1" applyProtection="1">
      <alignment horizontal="center" vertical="center" textRotation="90" wrapText="1"/>
      <protection locked="0"/>
    </xf>
    <xf numFmtId="0" fontId="23" fillId="2" borderId="10" xfId="0" applyFont="1" applyFill="1" applyBorder="1" applyAlignment="1" applyProtection="1">
      <alignment horizontal="center" vertical="center" textRotation="90" wrapText="1"/>
      <protection locked="0"/>
    </xf>
    <xf numFmtId="0" fontId="23" fillId="2" borderId="99" xfId="0" applyFont="1" applyFill="1" applyBorder="1" applyAlignment="1" applyProtection="1">
      <alignment horizontal="center" vertical="center" textRotation="90" wrapText="1"/>
      <protection locked="0"/>
    </xf>
    <xf numFmtId="0" fontId="23" fillId="2" borderId="52"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24" fillId="2" borderId="42" xfId="0" applyFont="1" applyFill="1" applyBorder="1" applyAlignment="1" applyProtection="1">
      <alignment horizontal="center" vertical="center" textRotation="90" wrapText="1"/>
      <protection locked="0"/>
    </xf>
    <xf numFmtId="0" fontId="24" fillId="2" borderId="59" xfId="0" applyFont="1" applyFill="1" applyBorder="1" applyAlignment="1" applyProtection="1">
      <alignment horizontal="center" vertical="center" textRotation="90" wrapText="1"/>
      <protection locked="0"/>
    </xf>
    <xf numFmtId="0" fontId="23" fillId="2" borderId="85"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protection locked="0"/>
    </xf>
    <xf numFmtId="0" fontId="24" fillId="2" borderId="52" xfId="0" applyFont="1" applyFill="1" applyBorder="1" applyAlignment="1" applyProtection="1">
      <alignment horizontal="center" vertical="center" textRotation="90" wrapText="1"/>
      <protection locked="0"/>
    </xf>
    <xf numFmtId="0" fontId="23" fillId="2" borderId="52" xfId="0" applyFont="1" applyFill="1" applyBorder="1" applyAlignment="1" applyProtection="1">
      <alignment horizontal="center" vertical="center" textRotation="90" wrapText="1"/>
      <protection locked="0"/>
    </xf>
    <xf numFmtId="9" fontId="24" fillId="2" borderId="12" xfId="9" applyFont="1" applyFill="1" applyBorder="1" applyAlignment="1" applyProtection="1">
      <alignment horizontal="center" vertical="center" wrapText="1"/>
      <protection locked="0"/>
    </xf>
    <xf numFmtId="0" fontId="10" fillId="0" borderId="53" xfId="0" applyFont="1" applyBorder="1" applyAlignment="1">
      <alignment horizontal="center" vertical="center" wrapText="1"/>
    </xf>
    <xf numFmtId="9" fontId="24" fillId="2" borderId="110" xfId="9" applyFont="1" applyFill="1" applyBorder="1" applyAlignment="1" applyProtection="1">
      <alignment horizontal="center" vertical="center" wrapText="1"/>
      <protection locked="0"/>
    </xf>
    <xf numFmtId="9" fontId="24" fillId="2" borderId="108" xfId="9" applyFont="1" applyFill="1" applyBorder="1" applyAlignment="1" applyProtection="1">
      <alignment horizontal="center" vertical="center" wrapText="1"/>
      <protection locked="0"/>
    </xf>
    <xf numFmtId="9" fontId="24" fillId="2" borderId="98" xfId="9" applyFont="1" applyFill="1" applyBorder="1" applyAlignment="1" applyProtection="1">
      <alignment horizontal="center" vertical="center" wrapText="1"/>
      <protection locked="0"/>
    </xf>
    <xf numFmtId="0" fontId="23" fillId="2" borderId="89" xfId="0" applyFont="1" applyFill="1" applyBorder="1" applyAlignment="1" applyProtection="1">
      <alignment horizontal="center" vertical="center" textRotation="90" wrapText="1"/>
      <protection locked="0"/>
    </xf>
    <xf numFmtId="2" fontId="24" fillId="2" borderId="11" xfId="9" applyNumberFormat="1" applyFont="1" applyFill="1" applyBorder="1" applyAlignment="1" applyProtection="1">
      <alignment horizontal="center" vertical="center"/>
      <protection locked="0"/>
    </xf>
    <xf numFmtId="2" fontId="24" fillId="2" borderId="89" xfId="9" applyNumberFormat="1" applyFont="1" applyFill="1" applyBorder="1" applyAlignment="1" applyProtection="1">
      <alignment horizontal="center" vertical="center"/>
      <protection locked="0"/>
    </xf>
    <xf numFmtId="0" fontId="23" fillId="2" borderId="96" xfId="0" applyFont="1" applyFill="1" applyBorder="1" applyAlignment="1" applyProtection="1">
      <alignment horizontal="center" vertical="center" wrapText="1"/>
      <protection locked="0"/>
    </xf>
    <xf numFmtId="0" fontId="23" fillId="2" borderId="92" xfId="0" applyFont="1" applyFill="1" applyBorder="1" applyAlignment="1" applyProtection="1">
      <alignment horizontal="center" vertical="center" wrapText="1"/>
      <protection locked="0"/>
    </xf>
    <xf numFmtId="9" fontId="24" fillId="2" borderId="63" xfId="9" applyFont="1" applyFill="1" applyBorder="1" applyAlignment="1" applyProtection="1">
      <alignment horizontal="center" vertical="center"/>
      <protection locked="0"/>
    </xf>
    <xf numFmtId="9" fontId="24" fillId="2" borderId="42" xfId="9" applyFont="1" applyFill="1" applyBorder="1" applyAlignment="1" applyProtection="1">
      <alignment horizontal="center" vertical="center"/>
      <protection locked="0"/>
    </xf>
    <xf numFmtId="9" fontId="24" fillId="2" borderId="59" xfId="9" applyFont="1" applyFill="1" applyBorder="1" applyAlignment="1" applyProtection="1">
      <alignment horizontal="center" vertical="center"/>
      <protection locked="0"/>
    </xf>
    <xf numFmtId="2" fontId="24" fillId="2" borderId="34" xfId="9" applyNumberFormat="1" applyFont="1" applyFill="1" applyBorder="1" applyAlignment="1" applyProtection="1">
      <alignment horizontal="center" vertical="center"/>
      <protection locked="0"/>
    </xf>
    <xf numFmtId="0" fontId="23" fillId="0" borderId="105" xfId="0" applyFont="1" applyBorder="1" applyAlignment="1">
      <alignment horizontal="center" vertical="center" wrapText="1"/>
    </xf>
    <xf numFmtId="0" fontId="23" fillId="0" borderId="106" xfId="0" applyFont="1" applyBorder="1" applyAlignment="1">
      <alignment horizontal="center" vertical="center" wrapText="1"/>
    </xf>
    <xf numFmtId="0" fontId="23" fillId="0" borderId="107" xfId="0" applyFont="1" applyBorder="1" applyAlignment="1">
      <alignment horizontal="center" vertical="center" wrapText="1"/>
    </xf>
    <xf numFmtId="166" fontId="23" fillId="0" borderId="34" xfId="1" applyNumberFormat="1" applyFont="1" applyBorder="1" applyAlignment="1">
      <alignment horizontal="center" vertical="center" wrapText="1"/>
    </xf>
    <xf numFmtId="166" fontId="24" fillId="0" borderId="34" xfId="1" applyNumberFormat="1" applyFont="1" applyBorder="1" applyAlignment="1">
      <alignment horizontal="center" vertical="center" wrapText="1"/>
    </xf>
    <xf numFmtId="166" fontId="24" fillId="0" borderId="11" xfId="1" applyNumberFormat="1" applyFont="1" applyBorder="1" applyAlignment="1">
      <alignment horizontal="center" vertical="center" wrapText="1"/>
    </xf>
    <xf numFmtId="166" fontId="24" fillId="0" borderId="89" xfId="1" applyNumberFormat="1" applyFont="1" applyBorder="1" applyAlignment="1">
      <alignment horizontal="center" vertical="center" wrapText="1"/>
    </xf>
    <xf numFmtId="0" fontId="30" fillId="0" borderId="34" xfId="0" applyFont="1" applyBorder="1" applyAlignment="1">
      <alignment horizontal="center" vertical="center" wrapText="1"/>
    </xf>
    <xf numFmtId="0" fontId="30" fillId="0" borderId="89"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9" xfId="0" applyFont="1" applyBorder="1" applyAlignment="1">
      <alignment horizontal="center" vertical="center" wrapText="1"/>
    </xf>
    <xf numFmtId="0" fontId="24" fillId="2" borderId="63" xfId="9" applyNumberFormat="1" applyFont="1" applyFill="1" applyBorder="1" applyAlignment="1" applyProtection="1">
      <alignment horizontal="center" vertical="center" wrapText="1"/>
      <protection locked="0"/>
    </xf>
    <xf numFmtId="0" fontId="24" fillId="2" borderId="42" xfId="9" applyNumberFormat="1" applyFont="1" applyFill="1" applyBorder="1" applyAlignment="1" applyProtection="1">
      <alignment horizontal="center" vertical="center" wrapText="1"/>
      <protection locked="0"/>
    </xf>
    <xf numFmtId="0" fontId="29" fillId="4" borderId="110" xfId="0" applyFont="1" applyFill="1" applyBorder="1" applyAlignment="1">
      <alignment horizontal="center" vertical="center" wrapText="1"/>
    </xf>
    <xf numFmtId="0" fontId="29" fillId="4" borderId="108" xfId="0" applyFont="1" applyFill="1" applyBorder="1" applyAlignment="1">
      <alignment horizontal="center" vertical="center" wrapText="1"/>
    </xf>
    <xf numFmtId="9" fontId="24" fillId="2" borderId="85" xfId="9" applyFont="1" applyFill="1" applyBorder="1" applyAlignment="1" applyProtection="1">
      <alignment horizontal="center" vertical="center" wrapText="1"/>
      <protection locked="0"/>
    </xf>
    <xf numFmtId="0" fontId="29" fillId="4" borderId="89" xfId="0" applyFont="1" applyFill="1" applyBorder="1" applyAlignment="1">
      <alignment horizontal="center" vertical="center" wrapText="1"/>
    </xf>
    <xf numFmtId="9" fontId="9" fillId="2" borderId="34" xfId="9" applyFont="1" applyFill="1" applyBorder="1" applyAlignment="1" applyProtection="1">
      <alignment horizontal="center" vertical="center" wrapText="1"/>
      <protection locked="0"/>
    </xf>
    <xf numFmtId="9" fontId="9" fillId="2" borderId="89" xfId="9" applyFont="1" applyFill="1" applyBorder="1" applyAlignment="1" applyProtection="1">
      <alignment horizontal="center" vertical="center" wrapText="1"/>
      <protection locked="0"/>
    </xf>
    <xf numFmtId="9" fontId="39" fillId="2" borderId="113" xfId="9" applyFont="1" applyFill="1" applyBorder="1" applyAlignment="1" applyProtection="1">
      <alignment horizontal="center" vertical="center" wrapText="1"/>
      <protection locked="0"/>
    </xf>
    <xf numFmtId="9" fontId="39" fillId="2" borderId="81" xfId="9" applyFont="1" applyFill="1" applyBorder="1" applyAlignment="1" applyProtection="1">
      <alignment horizontal="center" vertical="center" wrapText="1"/>
      <protection locked="0"/>
    </xf>
    <xf numFmtId="9" fontId="39" fillId="2" borderId="114" xfId="9" applyFont="1" applyFill="1" applyBorder="1" applyAlignment="1" applyProtection="1">
      <alignment horizontal="center" vertical="center" wrapText="1"/>
      <protection locked="0"/>
    </xf>
    <xf numFmtId="9" fontId="39" fillId="2" borderId="135" xfId="9" applyFont="1" applyFill="1" applyBorder="1" applyAlignment="1" applyProtection="1">
      <alignment horizontal="center" vertical="center" wrapText="1"/>
      <protection locked="0"/>
    </xf>
    <xf numFmtId="9" fontId="39" fillId="2" borderId="20" xfId="9" applyFont="1" applyFill="1" applyBorder="1" applyAlignment="1" applyProtection="1">
      <alignment horizontal="center" vertical="center" wrapText="1"/>
      <protection locked="0"/>
    </xf>
    <xf numFmtId="9" fontId="39" fillId="2" borderId="136" xfId="9" applyFont="1" applyFill="1" applyBorder="1" applyAlignment="1" applyProtection="1">
      <alignment horizontal="center" vertical="center" wrapText="1"/>
      <protection locked="0"/>
    </xf>
    <xf numFmtId="0" fontId="39" fillId="2" borderId="38" xfId="0" applyFont="1" applyFill="1" applyBorder="1" applyAlignment="1" applyProtection="1">
      <alignment horizontal="center" vertical="center" textRotation="90" wrapText="1"/>
      <protection locked="0"/>
    </xf>
    <xf numFmtId="0" fontId="39" fillId="2" borderId="50" xfId="0" applyFont="1" applyFill="1" applyBorder="1" applyAlignment="1" applyProtection="1">
      <alignment horizontal="center" vertical="center" textRotation="90" wrapText="1"/>
      <protection locked="0"/>
    </xf>
    <xf numFmtId="0" fontId="39" fillId="2" borderId="55" xfId="0" applyFont="1" applyFill="1" applyBorder="1" applyAlignment="1" applyProtection="1">
      <alignment horizontal="center" vertical="center" textRotation="90" wrapText="1"/>
      <protection locked="0"/>
    </xf>
    <xf numFmtId="0" fontId="39" fillId="2" borderId="46" xfId="0" applyFont="1" applyFill="1" applyBorder="1" applyAlignment="1" applyProtection="1">
      <alignment horizontal="center" vertical="center" textRotation="90" wrapText="1"/>
      <protection locked="0"/>
    </xf>
    <xf numFmtId="0" fontId="39" fillId="2" borderId="48" xfId="0" applyFont="1" applyFill="1" applyBorder="1" applyAlignment="1" applyProtection="1">
      <alignment horizontal="center" vertical="center" textRotation="90" wrapText="1"/>
      <protection locked="0"/>
    </xf>
    <xf numFmtId="0" fontId="39" fillId="2" borderId="57" xfId="0" applyFont="1" applyFill="1" applyBorder="1" applyAlignment="1" applyProtection="1">
      <alignment horizontal="center" vertical="center" textRotation="90" wrapText="1"/>
      <protection locked="0"/>
    </xf>
    <xf numFmtId="0" fontId="39" fillId="2" borderId="38" xfId="0" applyFont="1" applyFill="1" applyBorder="1" applyAlignment="1" applyProtection="1">
      <alignment horizontal="center" vertical="center" wrapText="1"/>
      <protection locked="0"/>
    </xf>
    <xf numFmtId="0" fontId="39" fillId="2" borderId="47" xfId="0" applyFont="1" applyFill="1" applyBorder="1" applyAlignment="1" applyProtection="1">
      <alignment horizontal="center" vertical="center" wrapText="1"/>
      <protection locked="0"/>
    </xf>
    <xf numFmtId="0" fontId="39" fillId="2" borderId="54" xfId="0" applyFont="1" applyFill="1" applyBorder="1" applyAlignment="1" applyProtection="1">
      <alignment horizontal="center" vertical="center" wrapText="1"/>
      <protection locked="0"/>
    </xf>
    <xf numFmtId="0" fontId="38" fillId="2" borderId="35" xfId="0" applyFont="1" applyFill="1" applyBorder="1" applyAlignment="1" applyProtection="1">
      <alignment horizontal="center" vertical="center" wrapText="1"/>
      <protection locked="0"/>
    </xf>
    <xf numFmtId="0" fontId="41" fillId="2" borderId="36" xfId="0" applyFont="1" applyFill="1" applyBorder="1" applyAlignment="1" applyProtection="1">
      <alignment horizontal="center" vertical="center" wrapText="1"/>
      <protection locked="0"/>
    </xf>
    <xf numFmtId="0" fontId="38" fillId="2" borderId="94" xfId="0" applyFont="1" applyFill="1" applyBorder="1" applyAlignment="1" applyProtection="1">
      <alignment horizontal="center" vertical="center" wrapText="1"/>
      <protection locked="0"/>
    </xf>
    <xf numFmtId="0" fontId="38" fillId="2" borderId="62" xfId="0" applyFont="1" applyFill="1" applyBorder="1" applyAlignment="1" applyProtection="1">
      <alignment horizontal="center" vertical="center" wrapText="1"/>
      <protection locked="0"/>
    </xf>
    <xf numFmtId="0" fontId="39" fillId="2" borderId="39" xfId="0" applyFont="1" applyFill="1" applyBorder="1" applyAlignment="1" applyProtection="1">
      <alignment horizontal="center" vertical="center" wrapText="1"/>
      <protection locked="0"/>
    </xf>
    <xf numFmtId="2" fontId="39" fillId="2" borderId="46" xfId="9" applyNumberFormat="1" applyFont="1" applyFill="1" applyBorder="1" applyAlignment="1" applyProtection="1">
      <alignment horizontal="center" vertical="center" wrapText="1"/>
      <protection locked="0"/>
    </xf>
    <xf numFmtId="2" fontId="39" fillId="2" borderId="50" xfId="9" applyNumberFormat="1" applyFont="1" applyFill="1" applyBorder="1" applyAlignment="1" applyProtection="1">
      <alignment horizontal="center" vertical="center" wrapText="1"/>
      <protection locked="0"/>
    </xf>
    <xf numFmtId="9" fontId="42" fillId="0" borderId="61" xfId="0" applyNumberFormat="1" applyFont="1" applyBorder="1" applyAlignment="1">
      <alignment horizontal="center" vertical="center" wrapText="1"/>
    </xf>
    <xf numFmtId="9" fontId="42" fillId="0" borderId="12" xfId="0" applyNumberFormat="1" applyFont="1" applyBorder="1" applyAlignment="1">
      <alignment horizontal="center" vertical="center" wrapText="1"/>
    </xf>
    <xf numFmtId="9" fontId="42" fillId="0" borderId="95" xfId="0" applyNumberFormat="1" applyFont="1" applyBorder="1" applyAlignment="1">
      <alignment horizontal="center" vertical="center" wrapText="1"/>
    </xf>
    <xf numFmtId="9" fontId="42" fillId="0" borderId="116" xfId="0" applyNumberFormat="1" applyFont="1" applyBorder="1" applyAlignment="1">
      <alignment horizontal="center" vertical="center" wrapText="1"/>
    </xf>
    <xf numFmtId="9" fontId="42" fillId="0" borderId="101" xfId="0" applyNumberFormat="1" applyFont="1" applyBorder="1" applyAlignment="1">
      <alignment horizontal="center" vertical="center" wrapText="1"/>
    </xf>
    <xf numFmtId="9" fontId="42" fillId="0" borderId="102" xfId="0" applyNumberFormat="1" applyFont="1" applyBorder="1" applyAlignment="1">
      <alignment horizontal="center" vertical="center" wrapText="1"/>
    </xf>
    <xf numFmtId="9" fontId="42" fillId="0" borderId="90" xfId="0" applyNumberFormat="1" applyFont="1" applyBorder="1" applyAlignment="1">
      <alignment horizontal="center" vertical="center" wrapText="1"/>
    </xf>
    <xf numFmtId="9" fontId="42" fillId="0" borderId="91" xfId="0" applyNumberFormat="1" applyFont="1" applyBorder="1" applyAlignment="1">
      <alignment horizontal="center" vertical="center" wrapText="1"/>
    </xf>
    <xf numFmtId="0" fontId="39" fillId="2" borderId="76" xfId="0" applyFont="1" applyFill="1" applyBorder="1" applyAlignment="1" applyProtection="1">
      <alignment horizontal="center" vertical="center" textRotation="90" wrapText="1"/>
      <protection locked="0"/>
    </xf>
    <xf numFmtId="0" fontId="39" fillId="2" borderId="40" xfId="0" applyFont="1" applyFill="1" applyBorder="1" applyAlignment="1" applyProtection="1">
      <alignment horizontal="center" vertical="center" textRotation="90" wrapText="1"/>
      <protection locked="0"/>
    </xf>
    <xf numFmtId="0" fontId="38" fillId="2" borderId="83" xfId="0" applyFont="1" applyFill="1" applyBorder="1" applyAlignment="1" applyProtection="1">
      <alignment horizontal="center" vertical="center" wrapText="1"/>
      <protection locked="0"/>
    </xf>
    <xf numFmtId="0" fontId="41" fillId="2" borderId="84" xfId="0" applyFont="1" applyFill="1" applyBorder="1" applyAlignment="1" applyProtection="1">
      <alignment horizontal="center" vertical="center" wrapText="1"/>
      <protection locked="0"/>
    </xf>
    <xf numFmtId="0" fontId="38" fillId="2" borderId="100" xfId="0" applyFont="1" applyFill="1" applyBorder="1" applyAlignment="1" applyProtection="1">
      <alignment horizontal="center" vertical="center" wrapText="1"/>
      <protection locked="0"/>
    </xf>
    <xf numFmtId="0" fontId="38" fillId="2" borderId="87" xfId="0" applyFont="1" applyFill="1" applyBorder="1" applyAlignment="1" applyProtection="1">
      <alignment horizontal="center" vertical="center" wrapText="1"/>
      <protection locked="0"/>
    </xf>
    <xf numFmtId="0" fontId="10" fillId="0" borderId="28" xfId="0" applyFont="1" applyBorder="1" applyAlignment="1">
      <alignment horizontal="center" vertical="center"/>
    </xf>
    <xf numFmtId="0" fontId="10" fillId="0" borderId="11" xfId="0" applyFont="1" applyBorder="1" applyAlignment="1">
      <alignment horizontal="center" vertical="center"/>
    </xf>
    <xf numFmtId="0" fontId="10" fillId="0" borderId="34" xfId="0" applyFont="1" applyBorder="1" applyAlignment="1">
      <alignment horizontal="center" vertical="center"/>
    </xf>
    <xf numFmtId="0" fontId="39" fillId="2" borderId="117" xfId="9" applyNumberFormat="1" applyFont="1" applyFill="1" applyBorder="1" applyAlignment="1" applyProtection="1">
      <alignment horizontal="center" vertical="center" wrapText="1"/>
      <protection locked="0"/>
    </xf>
    <xf numFmtId="0" fontId="39" fillId="2" borderId="118" xfId="9" applyNumberFormat="1" applyFont="1" applyFill="1" applyBorder="1" applyAlignment="1" applyProtection="1">
      <alignment horizontal="center" vertical="center" wrapText="1"/>
      <protection locked="0"/>
    </xf>
    <xf numFmtId="0" fontId="39" fillId="2" borderId="119" xfId="9" applyNumberFormat="1" applyFont="1" applyFill="1" applyBorder="1" applyAlignment="1" applyProtection="1">
      <alignment horizontal="center" vertical="center" wrapText="1"/>
      <protection locked="0"/>
    </xf>
    <xf numFmtId="1" fontId="39" fillId="2" borderId="72" xfId="9" applyNumberFormat="1" applyFont="1" applyFill="1" applyBorder="1" applyAlignment="1" applyProtection="1">
      <alignment horizontal="center" vertical="center" wrapText="1"/>
      <protection locked="0"/>
    </xf>
    <xf numFmtId="1" fontId="39" fillId="2" borderId="47" xfId="9" applyNumberFormat="1" applyFont="1" applyFill="1" applyBorder="1" applyAlignment="1" applyProtection="1">
      <alignment horizontal="center" vertical="center" wrapText="1"/>
      <protection locked="0"/>
    </xf>
    <xf numFmtId="1" fontId="39" fillId="2" borderId="54" xfId="9" applyNumberFormat="1" applyFont="1" applyFill="1" applyBorder="1" applyAlignment="1" applyProtection="1">
      <alignment horizontal="center" vertical="center" wrapText="1"/>
      <protection locked="0"/>
    </xf>
    <xf numFmtId="0" fontId="39" fillId="2" borderId="72" xfId="9" applyNumberFormat="1" applyFont="1" applyFill="1" applyBorder="1" applyAlignment="1" applyProtection="1">
      <alignment horizontal="center" vertical="center" wrapText="1"/>
      <protection locked="0"/>
    </xf>
    <xf numFmtId="0" fontId="39" fillId="2" borderId="47" xfId="9" applyNumberFormat="1" applyFont="1" applyFill="1" applyBorder="1" applyAlignment="1" applyProtection="1">
      <alignment horizontal="center" vertical="center" wrapText="1"/>
      <protection locked="0"/>
    </xf>
    <xf numFmtId="0" fontId="39" fillId="2" borderId="54" xfId="9" applyNumberFormat="1" applyFont="1" applyFill="1" applyBorder="1" applyAlignment="1" applyProtection="1">
      <alignment horizontal="center" vertical="center" wrapText="1"/>
      <protection locked="0"/>
    </xf>
    <xf numFmtId="0" fontId="39" fillId="2" borderId="73" xfId="9" applyNumberFormat="1" applyFont="1" applyFill="1" applyBorder="1" applyAlignment="1" applyProtection="1">
      <alignment horizontal="center" vertical="center"/>
      <protection locked="0"/>
    </xf>
    <xf numFmtId="0" fontId="39" fillId="2" borderId="48" xfId="9" applyNumberFormat="1" applyFont="1" applyFill="1" applyBorder="1" applyAlignment="1" applyProtection="1">
      <alignment horizontal="center" vertical="center"/>
      <protection locked="0"/>
    </xf>
    <xf numFmtId="0" fontId="39" fillId="2" borderId="57" xfId="9" applyNumberFormat="1" applyFont="1" applyFill="1" applyBorder="1" applyAlignment="1" applyProtection="1">
      <alignment horizontal="center" vertical="center"/>
      <protection locked="0"/>
    </xf>
    <xf numFmtId="0" fontId="39" fillId="2" borderId="72" xfId="9" applyNumberFormat="1" applyFont="1" applyFill="1" applyBorder="1" applyAlignment="1" applyProtection="1">
      <alignment horizontal="center" vertical="center"/>
      <protection locked="0"/>
    </xf>
    <xf numFmtId="0" fontId="39" fillId="2" borderId="47" xfId="9" applyNumberFormat="1" applyFont="1" applyFill="1" applyBorder="1" applyAlignment="1" applyProtection="1">
      <alignment horizontal="center" vertical="center"/>
      <protection locked="0"/>
    </xf>
    <xf numFmtId="0" fontId="39" fillId="2" borderId="54" xfId="9" applyNumberFormat="1" applyFont="1" applyFill="1" applyBorder="1" applyAlignment="1" applyProtection="1">
      <alignment horizontal="center" vertical="center"/>
      <protection locked="0"/>
    </xf>
    <xf numFmtId="166" fontId="39" fillId="2" borderId="28" xfId="1" applyNumberFormat="1" applyFont="1" applyFill="1" applyBorder="1" applyAlignment="1">
      <alignment horizontal="center" vertical="center" wrapText="1"/>
    </xf>
    <xf numFmtId="166" fontId="39" fillId="2" borderId="11" xfId="1" applyNumberFormat="1" applyFont="1" applyFill="1" applyBorder="1" applyAlignment="1">
      <alignment horizontal="center" vertical="center" wrapText="1"/>
    </xf>
    <xf numFmtId="0" fontId="23" fillId="0" borderId="4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60" xfId="0" applyFont="1" applyBorder="1" applyAlignment="1">
      <alignment horizontal="center" vertical="center" wrapText="1"/>
    </xf>
    <xf numFmtId="0" fontId="43" fillId="2" borderId="85" xfId="0"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protection locked="0"/>
    </xf>
    <xf numFmtId="2" fontId="39" fillId="2" borderId="63" xfId="9" applyNumberFormat="1" applyFont="1" applyFill="1" applyBorder="1" applyAlignment="1" applyProtection="1">
      <alignment horizontal="center" vertical="center" wrapText="1"/>
      <protection locked="0"/>
    </xf>
    <xf numFmtId="2" fontId="39" fillId="2" borderId="42" xfId="9" applyNumberFormat="1" applyFont="1" applyFill="1" applyBorder="1" applyAlignment="1" applyProtection="1">
      <alignment horizontal="center" vertical="center" wrapText="1"/>
      <protection locked="0"/>
    </xf>
    <xf numFmtId="9" fontId="39" fillId="2" borderId="63" xfId="9" applyFont="1" applyFill="1" applyBorder="1" applyAlignment="1" applyProtection="1">
      <alignment horizontal="center" vertical="center" wrapText="1"/>
      <protection locked="0"/>
    </xf>
    <xf numFmtId="9" fontId="39" fillId="2" borderId="42" xfId="9" applyFont="1" applyFill="1" applyBorder="1" applyAlignment="1" applyProtection="1">
      <alignment horizontal="center" vertical="center" wrapText="1"/>
      <protection locked="0"/>
    </xf>
    <xf numFmtId="2" fontId="39" fillId="2" borderId="59" xfId="9" applyNumberFormat="1" applyFont="1" applyFill="1" applyBorder="1" applyAlignment="1" applyProtection="1">
      <alignment horizontal="center" vertical="center" wrapText="1"/>
      <protection locked="0"/>
    </xf>
    <xf numFmtId="9" fontId="39" fillId="2" borderId="59" xfId="9" applyFont="1" applyFill="1" applyBorder="1" applyAlignment="1" applyProtection="1">
      <alignment horizontal="center" vertical="center" wrapText="1"/>
      <protection locked="0"/>
    </xf>
    <xf numFmtId="0" fontId="24" fillId="2" borderId="52" xfId="0" applyFont="1" applyFill="1" applyBorder="1" applyAlignment="1" applyProtection="1">
      <alignment horizontal="left" vertical="center" wrapText="1"/>
      <protection locked="0"/>
    </xf>
    <xf numFmtId="0" fontId="24" fillId="2" borderId="28" xfId="0" applyFont="1" applyFill="1" applyBorder="1" applyAlignment="1" applyProtection="1">
      <alignment horizontal="left" vertical="center" wrapText="1"/>
      <protection locked="0"/>
    </xf>
    <xf numFmtId="2" fontId="24" fillId="2" borderId="72" xfId="0" applyNumberFormat="1" applyFont="1" applyFill="1" applyBorder="1" applyAlignment="1" applyProtection="1">
      <alignment horizontal="center" vertical="center" wrapText="1"/>
      <protection locked="0"/>
    </xf>
    <xf numFmtId="2" fontId="24" fillId="2" borderId="47" xfId="0" applyNumberFormat="1" applyFont="1" applyFill="1" applyBorder="1" applyAlignment="1" applyProtection="1">
      <alignment horizontal="center" vertical="center" wrapText="1"/>
      <protection locked="0"/>
    </xf>
    <xf numFmtId="2" fontId="24" fillId="2" borderId="54" xfId="0" applyNumberFormat="1" applyFont="1" applyFill="1" applyBorder="1" applyAlignment="1" applyProtection="1">
      <alignment horizontal="center" vertical="center" wrapText="1"/>
      <protection locked="0"/>
    </xf>
    <xf numFmtId="0" fontId="24" fillId="2" borderId="93" xfId="0" applyFont="1" applyFill="1" applyBorder="1" applyAlignment="1" applyProtection="1">
      <alignment horizontal="center" vertical="center" textRotation="90" wrapText="1"/>
      <protection locked="0"/>
    </xf>
    <xf numFmtId="0" fontId="24" fillId="2" borderId="58" xfId="0" applyFont="1" applyFill="1" applyBorder="1" applyAlignment="1" applyProtection="1">
      <alignment horizontal="center" vertical="center" textRotation="90" wrapText="1"/>
      <protection locked="0"/>
    </xf>
    <xf numFmtId="0" fontId="46" fillId="0" borderId="0" xfId="0" applyFont="1" applyAlignment="1">
      <alignment horizontal="center" wrapText="1"/>
    </xf>
    <xf numFmtId="0" fontId="39" fillId="2" borderId="72" xfId="0" applyFont="1" applyFill="1" applyBorder="1" applyAlignment="1" applyProtection="1">
      <alignment horizontal="center" vertical="center" wrapText="1"/>
      <protection locked="0"/>
    </xf>
    <xf numFmtId="0" fontId="39" fillId="2" borderId="89" xfId="0" applyFont="1" applyFill="1" applyBorder="1" applyAlignment="1" applyProtection="1">
      <alignment horizontal="center" vertical="center" textRotation="90" wrapText="1"/>
      <protection locked="0"/>
    </xf>
    <xf numFmtId="0" fontId="39" fillId="2" borderId="59" xfId="0" applyFont="1" applyFill="1" applyBorder="1" applyAlignment="1" applyProtection="1">
      <alignment horizontal="center" vertical="center" textRotation="90" wrapText="1"/>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cellXfs>
  <cellStyles count="11">
    <cellStyle name="Comma 2" xfId="3" xr:uid="{00000000-0005-0000-0000-000000000000}"/>
    <cellStyle name="Comma 2 5" xfId="6" xr:uid="{5FF03946-C878-4094-9CE8-26B112DE6E20}"/>
    <cellStyle name="Currency 2" xfId="5" xr:uid="{00000000-0005-0000-0000-000001000000}"/>
    <cellStyle name="Millares" xfId="8" builtinId="3"/>
    <cellStyle name="Moneda" xfId="10" builtinId="4"/>
    <cellStyle name="Normal" xfId="0" builtinId="0"/>
    <cellStyle name="Normal 2" xfId="7" xr:uid="{5B79E089-7E1B-4F4B-A004-D9D80DE4C012}"/>
    <cellStyle name="Normal 2 2" xfId="1" xr:uid="{00000000-0005-0000-0000-000004000000}"/>
    <cellStyle name="Normal 3" xfId="2" xr:uid="{00000000-0005-0000-0000-000005000000}"/>
    <cellStyle name="Normal 5" xfId="4" xr:uid="{00000000-0005-0000-0000-000006000000}"/>
    <cellStyle name="Porcentaje" xfId="9" builtinId="5"/>
  </cellStyles>
  <dxfs count="0"/>
  <tableStyles count="0" defaultTableStyle="TableStyleMedium2" defaultPivotStyle="PivotStyleLight16"/>
  <colors>
    <mruColors>
      <color rgb="FF003876"/>
      <color rgb="FFFFFF99"/>
      <color rgb="FF173A59"/>
      <color rgb="FFFFE199"/>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295224</xdr:colOff>
      <xdr:row>32</xdr:row>
      <xdr:rowOff>119105</xdr:rowOff>
    </xdr:from>
    <xdr:to>
      <xdr:col>7</xdr:col>
      <xdr:colOff>669131</xdr:colOff>
      <xdr:row>34</xdr:row>
      <xdr:rowOff>169513</xdr:rowOff>
    </xdr:to>
    <xdr:sp macro="" textlink="">
      <xdr:nvSpPr>
        <xdr:cNvPr id="3" name="Cuadro de texto 79">
          <a:extLst>
            <a:ext uri="{FF2B5EF4-FFF2-40B4-BE49-F238E27FC236}">
              <a16:creationId xmlns:a16="http://schemas.microsoft.com/office/drawing/2014/main" id="{EC6C5D66-2E2E-4BE9-AAD3-EDFCD9C61A7B}"/>
            </a:ext>
          </a:extLst>
        </xdr:cNvPr>
        <xdr:cNvSpPr txBox="1">
          <a:spLocks/>
        </xdr:cNvSpPr>
      </xdr:nvSpPr>
      <xdr:spPr>
        <a:xfrm>
          <a:off x="610033" y="6423363"/>
          <a:ext cx="4829670" cy="43786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s-DO" sz="1400" b="1">
              <a:effectLst/>
              <a:latin typeface="Artifex CF" panose="00000800000000000000"/>
              <a:ea typeface="MS Mincho" panose="02020609040205080304" pitchFamily="49" charset="-128"/>
              <a:cs typeface="Times New Roman" panose="02020603050405020304" pitchFamily="18" charset="0"/>
            </a:rPr>
            <a:t>Departamento de Planificación y Desarrollo (DPD)</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1000" b="1">
              <a:effectLst/>
              <a:latin typeface="Artifex CF" panose="0000080000000000000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1000" b="1">
              <a:effectLst/>
              <a:latin typeface="Artifex CF" panose="0000080000000000000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xdr:txBody>
    </xdr:sp>
    <xdr:clientData/>
  </xdr:twoCellAnchor>
  <xdr:twoCellAnchor>
    <xdr:from>
      <xdr:col>1</xdr:col>
      <xdr:colOff>173182</xdr:colOff>
      <xdr:row>12</xdr:row>
      <xdr:rowOff>34636</xdr:rowOff>
    </xdr:from>
    <xdr:to>
      <xdr:col>7</xdr:col>
      <xdr:colOff>631557</xdr:colOff>
      <xdr:row>32</xdr:row>
      <xdr:rowOff>166505</xdr:rowOff>
    </xdr:to>
    <xdr:sp macro="" textlink="">
      <xdr:nvSpPr>
        <xdr:cNvPr id="4" name="Cuadro de texto 69">
          <a:extLst>
            <a:ext uri="{FF2B5EF4-FFF2-40B4-BE49-F238E27FC236}">
              <a16:creationId xmlns:a16="http://schemas.microsoft.com/office/drawing/2014/main" id="{E425C974-76E7-4ACE-A875-B3B62B8724FF}"/>
            </a:ext>
          </a:extLst>
        </xdr:cNvPr>
        <xdr:cNvSpPr txBox="1">
          <a:spLocks/>
        </xdr:cNvSpPr>
      </xdr:nvSpPr>
      <xdr:spPr>
        <a:xfrm>
          <a:off x="484909" y="2424545"/>
          <a:ext cx="4926466" cy="394186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s-DO" sz="2800" b="1">
              <a:solidFill>
                <a:srgbClr val="002060"/>
              </a:solidFill>
              <a:effectLst/>
              <a:latin typeface="Artifex CF Book"/>
              <a:ea typeface="MS Mincho" panose="02020609040205080304" pitchFamily="49" charset="-128"/>
              <a:cs typeface="Times New Roman" panose="02020603050405020304" pitchFamily="18" charset="0"/>
            </a:rPr>
            <a:t> </a:t>
          </a:r>
          <a:endParaRPr lang="en-US" sz="9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2400" b="1">
              <a:solidFill>
                <a:srgbClr val="002060"/>
              </a:solidFill>
              <a:effectLst/>
              <a:latin typeface="Artifex CF" panose="00000800000000000000"/>
              <a:ea typeface="MS Mincho" panose="02020609040205080304" pitchFamily="49" charset="-128"/>
              <a:cs typeface="Times New Roman" panose="02020603050405020304" pitchFamily="18" charset="0"/>
            </a:rPr>
            <a:t>PLAN OPERATIVO ANUAL</a:t>
          </a:r>
          <a:r>
            <a:rPr lang="es-DO" sz="2400" b="1">
              <a:solidFill>
                <a:srgbClr val="002060"/>
              </a:solidFill>
              <a:effectLst/>
              <a:latin typeface="Artifex CF Book"/>
              <a:ea typeface="MS Mincho" panose="02020609040205080304" pitchFamily="49" charset="-128"/>
              <a:cs typeface="Times New Roman" panose="02020603050405020304" pitchFamily="18" charset="0"/>
            </a:rPr>
            <a:t> </a:t>
          </a:r>
        </a:p>
        <a:p>
          <a:pPr marL="0" marR="0" algn="ctr">
            <a:lnSpc>
              <a:spcPct val="115000"/>
            </a:lnSpc>
            <a:spcBef>
              <a:spcPts val="0"/>
            </a:spcBef>
            <a:spcAft>
              <a:spcPts val="0"/>
            </a:spcAft>
          </a:pPr>
          <a:r>
            <a:rPr lang="es-DO" sz="2400" b="1">
              <a:solidFill>
                <a:srgbClr val="002060"/>
              </a:solidFill>
              <a:effectLst/>
              <a:latin typeface="Artifex CF Book"/>
              <a:ea typeface="MS Mincho" panose="02020609040205080304" pitchFamily="49" charset="-128"/>
              <a:cs typeface="Times New Roman" panose="02020603050405020304" pitchFamily="18" charset="0"/>
            </a:rPr>
            <a:t>POA 2024</a:t>
          </a:r>
        </a:p>
        <a:p>
          <a:pPr marL="0" marR="0" algn="ctr">
            <a:lnSpc>
              <a:spcPct val="115000"/>
            </a:lnSpc>
            <a:spcBef>
              <a:spcPts val="0"/>
            </a:spcBef>
            <a:spcAft>
              <a:spcPts val="0"/>
            </a:spcAft>
          </a:pPr>
          <a:endParaRPr lang="es-DO" sz="2400" b="1">
            <a:solidFill>
              <a:srgbClr val="002060"/>
            </a:solidFill>
            <a:effectLst/>
            <a:latin typeface="Artifex CF Book"/>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2400" b="1">
              <a:solidFill>
                <a:srgbClr val="002060"/>
              </a:solidFill>
              <a:effectLst/>
              <a:latin typeface="Artifex CF Book"/>
              <a:ea typeface="MS Mincho" panose="02020609040205080304" pitchFamily="49" charset="-128"/>
              <a:cs typeface="Times New Roman" panose="02020603050405020304" pitchFamily="18" charset="0"/>
            </a:rPr>
            <a:t>DIRECCIÓN</a:t>
          </a:r>
          <a:r>
            <a:rPr lang="es-DO" sz="2400" b="1" baseline="0">
              <a:solidFill>
                <a:srgbClr val="002060"/>
              </a:solidFill>
              <a:effectLst/>
              <a:latin typeface="Artifex CF Book"/>
              <a:ea typeface="MS Mincho" panose="02020609040205080304" pitchFamily="49" charset="-128"/>
              <a:cs typeface="Times New Roman" panose="02020603050405020304" pitchFamily="18" charset="0"/>
            </a:rPr>
            <a:t> DE PRENSA DEL PRESIDENTE </a:t>
          </a:r>
          <a:endParaRPr lang="es-DO" sz="2400" b="1">
            <a:solidFill>
              <a:srgbClr val="002060"/>
            </a:solidFill>
            <a:effectLst/>
            <a:latin typeface="Artifex CF "/>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endParaRPr lang="en-US" sz="8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115000"/>
            </a:lnSpc>
            <a:spcBef>
              <a:spcPts val="0"/>
            </a:spcBef>
            <a:spcAft>
              <a:spcPts val="1000"/>
            </a:spcAft>
          </a:pPr>
          <a:r>
            <a:rPr lang="es-DO" sz="1800">
              <a:solidFill>
                <a:srgbClr val="948A54"/>
              </a:solidFill>
              <a:effectLst/>
              <a:latin typeface="Calibri" panose="020F0502020204030204" pitchFamily="34" charset="0"/>
              <a:ea typeface="MS Mincho" panose="02020609040205080304" pitchFamily="49" charset="-128"/>
              <a:cs typeface="Times New Roman" panose="02020603050405020304" pitchFamily="18" charset="0"/>
            </a:rPr>
            <a:t> </a:t>
          </a:r>
          <a:endParaRPr lang="en-US" sz="900">
            <a:effectLst/>
            <a:latin typeface="Calibri" panose="020F0502020204030204" pitchFamily="34" charset="0"/>
            <a:ea typeface="MS Mincho" panose="02020609040205080304" pitchFamily="49" charset="-128"/>
            <a:cs typeface="Times New Roman" panose="02020603050405020304" pitchFamily="18" charset="0"/>
          </a:endParaRPr>
        </a:p>
      </xdr:txBody>
    </xdr:sp>
    <xdr:clientData/>
  </xdr:twoCellAnchor>
  <xdr:twoCellAnchor editAs="oneCell">
    <xdr:from>
      <xdr:col>3</xdr:col>
      <xdr:colOff>349178</xdr:colOff>
      <xdr:row>26</xdr:row>
      <xdr:rowOff>61965</xdr:rowOff>
    </xdr:from>
    <xdr:to>
      <xdr:col>5</xdr:col>
      <xdr:colOff>307809</xdr:colOff>
      <xdr:row>26</xdr:row>
      <xdr:rowOff>174542</xdr:rowOff>
    </xdr:to>
    <xdr:pic>
      <xdr:nvPicPr>
        <xdr:cNvPr id="5" name="Imagen 4">
          <a:extLst>
            <a:ext uri="{FF2B5EF4-FFF2-40B4-BE49-F238E27FC236}">
              <a16:creationId xmlns:a16="http://schemas.microsoft.com/office/drawing/2014/main" id="{07B03405-C650-4092-8608-C263ED202B7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0269" y="5118874"/>
          <a:ext cx="1447995" cy="112577"/>
        </a:xfrm>
        <a:prstGeom prst="rect">
          <a:avLst/>
        </a:prstGeom>
        <a:noFill/>
        <a:ln>
          <a:noFill/>
        </a:ln>
      </xdr:spPr>
    </xdr:pic>
    <xdr:clientData/>
  </xdr:twoCellAnchor>
  <xdr:twoCellAnchor editAs="oneCell">
    <xdr:from>
      <xdr:col>3</xdr:col>
      <xdr:colOff>86591</xdr:colOff>
      <xdr:row>9</xdr:row>
      <xdr:rowOff>36985</xdr:rowOff>
    </xdr:from>
    <xdr:to>
      <xdr:col>6</xdr:col>
      <xdr:colOff>215</xdr:colOff>
      <xdr:row>13</xdr:row>
      <xdr:rowOff>146641</xdr:rowOff>
    </xdr:to>
    <xdr:pic>
      <xdr:nvPicPr>
        <xdr:cNvPr id="6" name="Imagen 5">
          <a:extLst>
            <a:ext uri="{FF2B5EF4-FFF2-40B4-BE49-F238E27FC236}">
              <a16:creationId xmlns:a16="http://schemas.microsoft.com/office/drawing/2014/main" id="{6198CBB2-2576-DC1F-3098-515AE396E6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86655" y="1885481"/>
          <a:ext cx="2141505" cy="88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1838325</xdr:colOff>
      <xdr:row>0</xdr:row>
      <xdr:rowOff>9525</xdr:rowOff>
    </xdr:from>
    <xdr:to>
      <xdr:col>0</xdr:col>
      <xdr:colOff>4804555</xdr:colOff>
      <xdr:row>0</xdr:row>
      <xdr:rowOff>1195506</xdr:rowOff>
    </xdr:to>
    <xdr:pic>
      <xdr:nvPicPr>
        <xdr:cNvPr id="3" name="Imagen 2">
          <a:extLst>
            <a:ext uri="{FF2B5EF4-FFF2-40B4-BE49-F238E27FC236}">
              <a16:creationId xmlns:a16="http://schemas.microsoft.com/office/drawing/2014/main" id="{196D5D79-F32B-6EBD-6CE3-162D496F5D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8325" y="9525"/>
          <a:ext cx="2966230" cy="11859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355919</xdr:colOff>
      <xdr:row>0</xdr:row>
      <xdr:rowOff>199516</xdr:rowOff>
    </xdr:from>
    <xdr:to>
      <xdr:col>1</xdr:col>
      <xdr:colOff>1023187</xdr:colOff>
      <xdr:row>4</xdr:row>
      <xdr:rowOff>51354</xdr:rowOff>
    </xdr:to>
    <xdr:pic>
      <xdr:nvPicPr>
        <xdr:cNvPr id="3" name="Imagen 2">
          <a:extLst>
            <a:ext uri="{FF2B5EF4-FFF2-40B4-BE49-F238E27FC236}">
              <a16:creationId xmlns:a16="http://schemas.microsoft.com/office/drawing/2014/main" id="{2BD2A9E8-3D51-3E50-3E54-79281B6DB7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919" y="199516"/>
          <a:ext cx="2263712" cy="9116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E49204\FORMULARIO%20REGISTRO%20DE%20PROGRAMAS,%20PRODUCTOS%20Y%20METAS%20PRESUP.%20-2016%20(desbloquead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epyd-my.sharepoint.com/personal/leandro_leonardo_economia_gob_do/Documents/MEPyD/1.%20DTIC/DTIC%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0.2.93\DIPyD\Users\Francis%20Castro\Desktop\Documentos%20Francis\Maestro%20de%20insumos\Maestro%20de%20insumos%20y%20matriz%20de%20presupuestaci&#243;n%20%20(17.04.2017).%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file-01\UIPyD\PLANIFICACI&#211;N,%20MONITOREO,%20EVALUACI&#211;N%20Y%20PRESUPUESTO%20PPP\PEI%202017-2020\POA%202017\3.%20POAS%20DEFINITIVOS\Matriz%20POA%202017%20-CASFL%20%20RM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epyd-my.sharepoint.com/svr-file-01/Users/cangulo/Desktop/Formulaci&#243;n%20POA%202019-DA,%20%20para%20imprimi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ORMATO%20POA%20VERSION%20SABAN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epyd-my.sharepoint.com/0B0DAA5B/DGDES%20-Programaci&#243;n%202019%20-Ajustado%20-V%20F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MEPyD\2020\DTIC\DTIC%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sheetName val="END"/>
      <sheetName val="Datos"/>
      <sheetName val="Data PACC"/>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IC (2)"/>
      <sheetName val="PE-PG-06-F01 (2)"/>
      <sheetName val="Lista de teléfonos"/>
      <sheetName val="Menu Principal"/>
      <sheetName val="DTIC"/>
      <sheetName val="Servicios TIC"/>
      <sheetName val="Infraestructura"/>
      <sheetName val="Operaciones"/>
      <sheetName val="Desarrollo"/>
      <sheetName val="IPs"/>
      <sheetName val="Seguridad"/>
      <sheetName val="Levantamiento y propuestas"/>
      <sheetName val="Modelo POA 2021"/>
      <sheetName val="PACC"/>
      <sheetName val="PE-PG-06-F01"/>
      <sheetName val="Hoja2 (2)"/>
      <sheetName val="Hoja2"/>
      <sheetName val="Hoja1"/>
      <sheetName val="Plan de trabajo"/>
      <sheetName val="Tareas POR areas"/>
      <sheetName val="Contactos Institucionales"/>
      <sheetName val="Reporte CIBERSEGURIDAD"/>
      <sheetName val="Lista de productos y licencias"/>
      <sheetName val="Suplidores"/>
      <sheetName val="Estatus"/>
      <sheetName val="Datos de la lista"/>
      <sheetName val="DTIC 2020"/>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4">
          <cell r="H4" t="str">
            <v>Planes futuros</v>
          </cell>
          <cell r="I4" t="str">
            <v>Notas</v>
          </cell>
          <cell r="J4" t="str">
            <v>Personalizado 3</v>
          </cell>
          <cell r="K4" t="str">
            <v>Tareas recurrentes</v>
          </cell>
        </row>
        <row r="5">
          <cell r="D5" t="str">
            <v>ACTIVADO</v>
          </cell>
          <cell r="E5" t="str">
            <v>ACTIVADO</v>
          </cell>
          <cell r="F5" t="str">
            <v>ACTIVADO</v>
          </cell>
          <cell r="G5" t="str">
            <v>ACTIVADO</v>
          </cell>
          <cell r="H5" t="str">
            <v>ACTIVADO</v>
          </cell>
          <cell r="I5" t="str">
            <v>ACTIVADO</v>
          </cell>
          <cell r="J5" t="str">
            <v>ACTIVADO</v>
          </cell>
          <cell r="K5" t="str">
            <v>ACTIVADO</v>
          </cell>
        </row>
      </sheetData>
      <sheetData sheetId="25"/>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Presupuestacion2015"/>
      <sheetName val="PRODUCTOS"/>
      <sheetName val="SUBPRODUCTOS"/>
      <sheetName val="Maestro de Insumos"/>
      <sheetName val="Matriz de Presupuestacion 2013"/>
      <sheetName val="Maestros"/>
      <sheetName val="Hoja1"/>
      <sheetName val="Hoja2"/>
      <sheetName val="Hoja4"/>
      <sheetName val="Tasa de cambio"/>
      <sheetName val="Maestro de Insumos    "/>
      <sheetName val="Clasificador de Avances"/>
    </sheetNames>
    <sheetDataSet>
      <sheetData sheetId="0">
        <row r="3">
          <cell r="N3">
            <v>0</v>
          </cell>
        </row>
      </sheetData>
      <sheetData sheetId="1">
        <row r="1">
          <cell r="A1" t="str">
            <v>Region</v>
          </cell>
          <cell r="B1" t="str">
            <v>Customer</v>
          </cell>
        </row>
        <row r="2">
          <cell r="A2" t="str">
            <v>Administrativo y Financiero</v>
          </cell>
          <cell r="B2" t="str">
            <v>Sistema integrado de gestión administrativa financiera implementado</v>
          </cell>
          <cell r="D2" t="str">
            <v>Administrativa</v>
          </cell>
        </row>
        <row r="3">
          <cell r="A3" t="str">
            <v xml:space="preserve">Calidad en la Gestión </v>
          </cell>
          <cell r="B3" t="str">
            <v>Sistema de gestión de calidad implementado</v>
          </cell>
          <cell r="D3" t="str">
            <v>Administrativo y Financiero</v>
          </cell>
        </row>
        <row r="4">
          <cell r="A4" t="str">
            <v xml:space="preserve">Calidad en la Gestión </v>
          </cell>
          <cell r="B4" t="str">
            <v>Plan de mejoras asociado al Código Regional de Buenas Prácticas (CRBP)</v>
          </cell>
          <cell r="D4" t="str">
            <v xml:space="preserve">Calidad en la Gestión </v>
          </cell>
        </row>
        <row r="5">
          <cell r="A5" t="str">
            <v>Cartografía</v>
          </cell>
          <cell r="B5" t="str">
            <v>Base de datos cartográfica actualizada con procesos definidos e implementados</v>
          </cell>
          <cell r="D5" t="str">
            <v>Cartografía</v>
          </cell>
        </row>
        <row r="6">
          <cell r="A6" t="str">
            <v>Cartografía</v>
          </cell>
          <cell r="B6" t="str">
            <v>Publicaciones de análisis Geoestadístico</v>
          </cell>
          <cell r="D6" t="str">
            <v xml:space="preserve">Censos </v>
          </cell>
        </row>
        <row r="7">
          <cell r="A7" t="str">
            <v xml:space="preserve">Censos </v>
          </cell>
          <cell r="B7" t="str">
            <v>Censo Nacional Agropecuario (CENAGRO) realizado</v>
          </cell>
          <cell r="D7" t="str">
            <v xml:space="preserve">Compras y Contrataciones </v>
          </cell>
        </row>
        <row r="8">
          <cell r="A8" t="str">
            <v>Comunicaciones</v>
          </cell>
          <cell r="B8" t="str">
            <v>Plan de fortalecimiento para el acceso a la información estadística implementado</v>
          </cell>
          <cell r="D8" t="str">
            <v>Comunicaciones</v>
          </cell>
        </row>
        <row r="9">
          <cell r="A9" t="str">
            <v>Comunicaciones</v>
          </cell>
          <cell r="B9" t="str">
            <v>Centro de Documentación funcionando con estándares de calidad</v>
          </cell>
          <cell r="D9" t="str">
            <v>Cooperación Internacional</v>
          </cell>
        </row>
        <row r="10">
          <cell r="A10" t="str">
            <v>Comunicaciones</v>
          </cell>
          <cell r="B10" t="str">
            <v>Sistema de evaluación para conocer las necesidades y la satisfacción de los usuarios implementado para todas las áreas</v>
          </cell>
          <cell r="D10" t="str">
            <v>Coordinación Estadística</v>
          </cell>
        </row>
        <row r="11">
          <cell r="A11" t="str">
            <v>Comunicaciones</v>
          </cell>
          <cell r="B11" t="str">
            <v>Plan de Comunicación formulado e implementado</v>
          </cell>
          <cell r="D11" t="str">
            <v>Dirección Nacional</v>
          </cell>
        </row>
        <row r="12">
          <cell r="A12" t="str">
            <v>Comunicaciones</v>
          </cell>
          <cell r="B12" t="str">
            <v xml:space="preserve">Política de difusión de la producción estadística del SEN formulada e implementada </v>
          </cell>
          <cell r="D12" t="str">
            <v>Encuestas</v>
          </cell>
        </row>
        <row r="13">
          <cell r="A13" t="str">
            <v>Comunicaciones</v>
          </cell>
          <cell r="B13" t="str">
            <v xml:space="preserve">Publicaciones de revistas, reportajes y artículos periodísticos </v>
          </cell>
          <cell r="D13" t="str">
            <v xml:space="preserve">Escuela Nacional de Estadística </v>
          </cell>
        </row>
        <row r="14">
          <cell r="A14" t="str">
            <v>Comunicaciones</v>
          </cell>
          <cell r="B14" t="str">
            <v>Programa de promoción y formación de la cultura estadística en la República Dominicana definido e implementado</v>
          </cell>
          <cell r="D14" t="str">
            <v>Estadísticas Demográficas, Sociales y Culturales</v>
          </cell>
        </row>
        <row r="15">
          <cell r="A15" t="str">
            <v>Comunicaciones</v>
          </cell>
          <cell r="B15" t="str">
            <v>Sitio  web rediseñado</v>
          </cell>
          <cell r="D15" t="str">
            <v>Estadísticas Económicas</v>
          </cell>
        </row>
        <row r="16">
          <cell r="A16" t="str">
            <v>Comunicaciones</v>
          </cell>
          <cell r="B16" t="str">
            <v xml:space="preserve">Comunicación interna fortalecida </v>
          </cell>
          <cell r="D16" t="str">
            <v>Financiera</v>
          </cell>
        </row>
        <row r="17">
          <cell r="A17" t="str">
            <v>Comunicaciones</v>
          </cell>
          <cell r="B17" t="str">
            <v>Redes sociales fortalecidas</v>
          </cell>
          <cell r="D17" t="str">
            <v>Jurídico</v>
          </cell>
        </row>
        <row r="18">
          <cell r="A18" t="str">
            <v>Comunicaciones</v>
          </cell>
          <cell r="B18" t="str">
            <v>Directorio de Usuarios actualizado</v>
          </cell>
          <cell r="D18" t="str">
            <v xml:space="preserve">Metodología e Investigaciones </v>
          </cell>
        </row>
        <row r="19">
          <cell r="A19" t="str">
            <v>Comunicaciones</v>
          </cell>
          <cell r="B19" t="str">
            <v xml:space="preserve">Plataforma de Seguimiento de Solicitudes a Comunicaciones </v>
          </cell>
          <cell r="D19" t="str">
            <v>Oficinas Territoriales</v>
          </cell>
        </row>
        <row r="20">
          <cell r="A20" t="str">
            <v>Cooperación Internacional</v>
          </cell>
          <cell r="B20" t="str">
            <v>Sistema de  gestión de la cooperación internacional implementado</v>
          </cell>
          <cell r="D20" t="str">
            <v>Planificación y Desarrollo</v>
          </cell>
        </row>
        <row r="21">
          <cell r="A21" t="str">
            <v>Coordinación Estadística</v>
          </cell>
          <cell r="B21" t="str">
            <v>Plan Estadístico Nacional (PEN) implementado</v>
          </cell>
          <cell r="D21" t="str">
            <v>Recursos Humanos</v>
          </cell>
        </row>
        <row r="22">
          <cell r="A22" t="str">
            <v>Coordinación Estadística</v>
          </cell>
          <cell r="B22" t="str">
            <v xml:space="preserve">Marco normativo de la producción estadística del SEN implementada </v>
          </cell>
          <cell r="D22" t="str">
            <v>Tecnología de la Información</v>
          </cell>
        </row>
        <row r="23">
          <cell r="A23" t="str">
            <v>Dirección Nacional</v>
          </cell>
          <cell r="B23" t="str">
            <v>Observatorio OSIC-RD</v>
          </cell>
        </row>
        <row r="24">
          <cell r="A24" t="str">
            <v>Dirección Nacional</v>
          </cell>
          <cell r="B24" t="str">
            <v>Ley que crea el SEN aprobada</v>
          </cell>
        </row>
        <row r="25">
          <cell r="A25" t="str">
            <v>Dirección Nacional</v>
          </cell>
          <cell r="B25" t="str">
            <v>Institución posicionada en el ámbito internacional</v>
          </cell>
        </row>
        <row r="26">
          <cell r="A26" t="str">
            <v>Encuestas</v>
          </cell>
          <cell r="B26" t="str">
            <v>Sistema de Encuestas de Hogares ampliado y mejorado</v>
          </cell>
        </row>
        <row r="27">
          <cell r="A27" t="str">
            <v>Encuestas</v>
          </cell>
          <cell r="B27" t="str">
            <v>Encuesta Nacional de Ingresos y Gastos 2016-2017</v>
          </cell>
        </row>
        <row r="28">
          <cell r="A28" t="str">
            <v>Encuestas</v>
          </cell>
          <cell r="B28" t="str">
            <v>Encuesta Nacional de Inmigrantes (ENI)</v>
          </cell>
        </row>
        <row r="29">
          <cell r="A29" t="str">
            <v xml:space="preserve">Escuela Nacional de Estadística </v>
          </cell>
          <cell r="B29" t="str">
            <v>Programa de Capacitación Estadística para el personal de la ONE y el resto del SEN formulado e implementado</v>
          </cell>
        </row>
        <row r="30">
          <cell r="A30" t="str">
            <v xml:space="preserve">Escuela Nacional de Estadística </v>
          </cell>
          <cell r="B30" t="str">
            <v>Plan de capacitación a usuarios clave formulado e implementado</v>
          </cell>
        </row>
        <row r="31">
          <cell r="A31" t="str">
            <v xml:space="preserve">Escuela Nacional de Estadística </v>
          </cell>
          <cell r="B31" t="str">
            <v>Gestión de la Escuela Nacional de Estadística (ENE) fortalecida</v>
          </cell>
        </row>
        <row r="32">
          <cell r="A32" t="str">
            <v>Estadísticas Demográficas, Sociales y Culturales</v>
          </cell>
          <cell r="B32" t="str">
            <v>Indicadores y series estadísticas basados en los registros administrativos y ampliados del área demográfica</v>
          </cell>
        </row>
        <row r="33">
          <cell r="A33" t="str">
            <v>Estadísticas Demográficas, Sociales y Culturales</v>
          </cell>
          <cell r="B33" t="str">
            <v>Proyecciones de Población realizadas</v>
          </cell>
        </row>
        <row r="34">
          <cell r="A34" t="str">
            <v>Estadísticas Demográficas, Sociales y Culturales</v>
          </cell>
          <cell r="B34" t="str">
            <v>Anuarios publicados - Estadísticas Sociales y Demográficas (socio demográfico)</v>
          </cell>
        </row>
        <row r="35">
          <cell r="A35" t="str">
            <v>Estadísticas Económicas</v>
          </cell>
          <cell r="B35" t="str">
            <v>Sistema de Indicadores para la Planificación Social y Económica (SINID)</v>
          </cell>
        </row>
        <row r="36">
          <cell r="A36" t="str">
            <v>Estadísticas Económicas</v>
          </cell>
          <cell r="B36" t="str">
            <v>Registro Nacional de Establecimientos, RNE</v>
          </cell>
        </row>
        <row r="37">
          <cell r="A37" t="str">
            <v>Estadísticas Económicas</v>
          </cell>
          <cell r="B37" t="str">
            <v>Directorio de Empresas y Establecimientos (DEE) ampliado y mejorado</v>
          </cell>
        </row>
        <row r="38">
          <cell r="A38" t="str">
            <v>Estadísticas Económicas</v>
          </cell>
          <cell r="B38" t="str">
            <v>Sistema de Encuesta de Actividad Económica Ampliado y Mejorado</v>
          </cell>
        </row>
        <row r="39">
          <cell r="A39" t="str">
            <v>Estadísticas Económicas</v>
          </cell>
          <cell r="B39" t="str">
            <v>Sistema de Estadística para la Medición de Bienestar implementado</v>
          </cell>
        </row>
        <row r="40">
          <cell r="A40" t="str">
            <v>Estadísticas Económicas</v>
          </cell>
          <cell r="B40" t="str">
            <v>Sistema de estimación de índices económicos actualizados</v>
          </cell>
        </row>
        <row r="41">
          <cell r="A41" t="str">
            <v>Estadísticas Económicas</v>
          </cell>
          <cell r="B41" t="str">
            <v>Adaptación nacional de clasificadores internacionales</v>
          </cell>
        </row>
        <row r="42">
          <cell r="A42" t="str">
            <v>Estadísticas Económicas</v>
          </cell>
          <cell r="B42" t="str">
            <v>Indicadores y series estadísticas basados en los registros administrativos y ampliados del área económica</v>
          </cell>
        </row>
        <row r="43">
          <cell r="A43" t="str">
            <v>Estadísticas Económicas</v>
          </cell>
          <cell r="B43" t="str">
            <v xml:space="preserve">Anuarios publicados - Estadísticas Económicas </v>
          </cell>
        </row>
        <row r="44">
          <cell r="A44" t="str">
            <v>Jurídico</v>
          </cell>
          <cell r="B44" t="str">
            <v>Gestión legal fortalecida</v>
          </cell>
        </row>
        <row r="45">
          <cell r="A45" t="str">
            <v>Jurídico</v>
          </cell>
          <cell r="B45" t="str">
            <v>Políticas y procedimientos que garanticen el secreto estadístico a nivel institucional implementado</v>
          </cell>
        </row>
        <row r="46">
          <cell r="A46" t="str">
            <v xml:space="preserve">Metodología e Investigaciones </v>
          </cell>
          <cell r="B46" t="str">
            <v>Programa de investigación y metodología utilizando información existente</v>
          </cell>
        </row>
        <row r="47">
          <cell r="A47" t="str">
            <v xml:space="preserve">Metodología e Investigaciones </v>
          </cell>
          <cell r="B47" t="str">
            <v>Plan de seguimiento a la implementación de las políticas y las normas de transversalización del enfoque de género y de visibilización de grupos</v>
          </cell>
        </row>
        <row r="48">
          <cell r="A48" t="str">
            <v xml:space="preserve">Metodología e Investigaciones </v>
          </cell>
          <cell r="B48" t="str">
            <v xml:space="preserve">Producción de información con enfoque de género mejorada </v>
          </cell>
        </row>
        <row r="49">
          <cell r="A49" t="str">
            <v xml:space="preserve">Metodología e Investigaciones </v>
          </cell>
          <cell r="B49" t="str">
            <v xml:space="preserve">Política y normas de producción estadística con enfoque de género y de visibilización de grupos vulnerables </v>
          </cell>
        </row>
        <row r="50">
          <cell r="A50" t="str">
            <v>Oficinas Territoriales</v>
          </cell>
          <cell r="B50" t="str">
            <v>Indicadores con perspectiva territorial calculados</v>
          </cell>
        </row>
        <row r="51">
          <cell r="A51" t="str">
            <v>Oficinas Territoriales</v>
          </cell>
          <cell r="B51" t="str">
            <v>Programa estadístico territorial diseñado e implementado</v>
          </cell>
        </row>
        <row r="52">
          <cell r="A52" t="str">
            <v>Planificación y Desarrollo</v>
          </cell>
          <cell r="B52" t="str">
            <v>Sistema integrado de planificación y control de gestión implementado</v>
          </cell>
        </row>
        <row r="53">
          <cell r="A53" t="str">
            <v>Planificación y Desarrollo</v>
          </cell>
          <cell r="B53" t="str">
            <v>Plan de producción estadística de la ONE definido y actualizado</v>
          </cell>
        </row>
        <row r="54">
          <cell r="A54" t="str">
            <v>Planificación y Desarrollo</v>
          </cell>
          <cell r="B54" t="str">
            <v xml:space="preserve">Metodología definida e implementada para gestionar la realización de los censos nacionales y otros productos priorizados </v>
          </cell>
        </row>
        <row r="55">
          <cell r="A55" t="str">
            <v>Recursos Humanos</v>
          </cell>
          <cell r="B55" t="str">
            <v>Políticas y normas de gestión humana e institucional con enfoque de género y de visibilización de grupos vulnerables definidas e implementadas</v>
          </cell>
        </row>
        <row r="56">
          <cell r="A56" t="str">
            <v>Recursos Humanos</v>
          </cell>
          <cell r="B56" t="str">
            <v>Manual de funciones de los departamentos de estadística de las instituciones y organismos del Estado diseñado en coordinación con el Ministerio de Administración Pública (MAP)</v>
          </cell>
        </row>
        <row r="57">
          <cell r="A57" t="str">
            <v>Recursos Humanos</v>
          </cell>
          <cell r="B57" t="str">
            <v>Sistema integrado de gestión humana con enfoque de género y de visibilización de grupos vulnerables implementado</v>
          </cell>
        </row>
        <row r="58">
          <cell r="A58" t="str">
            <v>Recursos Humanos</v>
          </cell>
          <cell r="B58" t="str">
            <v>Estructura organizativa enfocada en los procesos implementada</v>
          </cell>
        </row>
        <row r="59">
          <cell r="A59" t="str">
            <v>Recursos Humanos</v>
          </cell>
          <cell r="B59" t="str">
            <v>Programa de gestión del cambio implementado</v>
          </cell>
        </row>
        <row r="60">
          <cell r="A60" t="str">
            <v>Tecnología de la Información</v>
          </cell>
          <cell r="B60" t="str">
            <v>Plan de adopción del uso de nuevas tecnologías en la producción estadística formulado e implementado</v>
          </cell>
        </row>
        <row r="61">
          <cell r="A61" t="str">
            <v>Tecnología de la Información</v>
          </cell>
          <cell r="B61" t="str">
            <v>Repositorio único de estadística e indicadores fortalecido</v>
          </cell>
        </row>
        <row r="62">
          <cell r="A62" t="str">
            <v>Tecnología de la Información</v>
          </cell>
          <cell r="B62" t="str">
            <v>Infraestructura tecnológica fortalecida</v>
          </cell>
        </row>
        <row r="63">
          <cell r="A63" t="str">
            <v>Tecnología de la Información</v>
          </cell>
          <cell r="B63" t="str">
            <v xml:space="preserve">Sistema de gestión de servicios de Tecnología de la Información y las Comunicaciones (TIC) </v>
          </cell>
        </row>
        <row r="64">
          <cell r="A64" t="str">
            <v>Tecnología de la Información</v>
          </cell>
          <cell r="B64" t="str">
            <v>Sistema de gestión de la seguridad de la información implementado</v>
          </cell>
        </row>
        <row r="65">
          <cell r="A65">
            <v>0</v>
          </cell>
          <cell r="B65">
            <v>0</v>
          </cell>
        </row>
      </sheetData>
      <sheetData sheetId="2">
        <row r="1">
          <cell r="A1" t="str">
            <v>Región</v>
          </cell>
        </row>
        <row r="2">
          <cell r="A2" t="str">
            <v>Adaptación nacional de clasificadores internacionales</v>
          </cell>
        </row>
        <row r="3">
          <cell r="A3" t="str">
            <v>Adaptación nacional de clasificadores internacionales</v>
          </cell>
        </row>
        <row r="4">
          <cell r="A4" t="str">
            <v xml:space="preserve">Anuarios Publicados </v>
          </cell>
        </row>
        <row r="5">
          <cell r="A5" t="str">
            <v xml:space="preserve">Anuarios Publicados </v>
          </cell>
        </row>
        <row r="6">
          <cell r="A6" t="str">
            <v xml:space="preserve">Anuarios Publicados </v>
          </cell>
        </row>
        <row r="7">
          <cell r="A7" t="str">
            <v xml:space="preserve">Anuarios publicados - Estadísticas Económicas </v>
          </cell>
        </row>
        <row r="8">
          <cell r="A8" t="str">
            <v>Anuarios publicados - Estadísticas Sociales y Demográficas (socio demográfico)</v>
          </cell>
        </row>
        <row r="9">
          <cell r="A9" t="str">
            <v>Anuarios publicados - Estadísticas Sociales y Demográficas (socio demográfico)</v>
          </cell>
        </row>
        <row r="10">
          <cell r="A10" t="str">
            <v>Anuarios publicados - Estadísticas Sociales y Demográficas (socio demográfico)</v>
          </cell>
        </row>
        <row r="11">
          <cell r="A11" t="str">
            <v>Anuarios publicados - Estadísticas Sociales y Demográficas (socio demográfico)</v>
          </cell>
        </row>
        <row r="12">
          <cell r="A12" t="str">
            <v>Base de datos cartográfica actualizada con procesos definidos e implementados</v>
          </cell>
        </row>
        <row r="13">
          <cell r="A13" t="str">
            <v>Base de datos cartográfica actualizada con procesos definidos e implementados</v>
          </cell>
        </row>
        <row r="14">
          <cell r="A14" t="str">
            <v>Censo Nacional Agropecuario (CENAGRO) realizado</v>
          </cell>
        </row>
        <row r="15">
          <cell r="A15" t="str">
            <v>Censo Nacional Agropecuario (CENAGRO) realizado</v>
          </cell>
        </row>
        <row r="16">
          <cell r="A16" t="str">
            <v>Censo Nacional Agropecuario (CENAGRO) realizado</v>
          </cell>
        </row>
        <row r="17">
          <cell r="A17" t="str">
            <v>Centro de Documentación funcionando con estándares de calidad</v>
          </cell>
        </row>
        <row r="18">
          <cell r="A18" t="str">
            <v>Comunicación interna fortalecida</v>
          </cell>
        </row>
        <row r="19">
          <cell r="A19" t="str">
            <v>Comunicación interna fortalecida</v>
          </cell>
        </row>
        <row r="20">
          <cell r="A20" t="str">
            <v>Directorio de Empresas y Establecimientos (DEE) ampliado y mejorado</v>
          </cell>
        </row>
        <row r="21">
          <cell r="A21" t="str">
            <v>Encuesta Nacional de Ingresos y Gastos 2016-2017</v>
          </cell>
        </row>
        <row r="22">
          <cell r="A22" t="str">
            <v>Encuesta Nacional de Inmigrantes (ENI)</v>
          </cell>
        </row>
        <row r="23">
          <cell r="A23" t="str">
            <v>Gestión de la Escuela Nacional de Estadística (ENE) fortalecida</v>
          </cell>
        </row>
        <row r="24">
          <cell r="A24" t="str">
            <v>Gestión de la Escuela Nacional de Estadística (ENE) fortalecida</v>
          </cell>
        </row>
        <row r="25">
          <cell r="A25" t="str">
            <v>Gestión de la Escuela Nacional de Estadística (ENE) fortalecida</v>
          </cell>
        </row>
        <row r="26">
          <cell r="A26" t="str">
            <v>Gestión legal fortalecida</v>
          </cell>
        </row>
        <row r="27">
          <cell r="A27" t="str">
            <v>Indicadores con perspectiva territorial calculados</v>
          </cell>
        </row>
        <row r="28">
          <cell r="A28" t="str">
            <v>Indicadores y series estadísticas basados en los registros administrativos y ampliados del área demográfica</v>
          </cell>
        </row>
        <row r="29">
          <cell r="A29" t="str">
            <v>Indicadores y series estadísticas basados en los registros administrativos y ampliados del área demográfica</v>
          </cell>
        </row>
        <row r="30">
          <cell r="A30" t="str">
            <v>Indicadores y series estadísticas basados en los registros administrativos y ampliados del área demográfica</v>
          </cell>
        </row>
        <row r="31">
          <cell r="A31" t="str">
            <v>Indicadores y series estadísticas basados en los registros administrativos y ampliados del área demográfica</v>
          </cell>
        </row>
        <row r="32">
          <cell r="A32" t="str">
            <v>Indicadores y series estadísticas basados en los registros administrativos y ampliados del área demográfica</v>
          </cell>
        </row>
        <row r="33">
          <cell r="A33" t="str">
            <v>Indicadores y series estadísticas basados en los registros administrativos y ampliados del área demográfica</v>
          </cell>
        </row>
        <row r="34">
          <cell r="A34" t="str">
            <v>Indicadores y series estadísticas basados en los registros administrativos y ampliados del área demográfica</v>
          </cell>
        </row>
        <row r="35">
          <cell r="A35" t="str">
            <v>Indicadores y series estadísticas basados en los registros administrativos y ampliados del área demográfica</v>
          </cell>
        </row>
        <row r="36">
          <cell r="A36" t="str">
            <v>Indicadores y series estadísticas basados en los registros administrativos y ampliados del área demográfica</v>
          </cell>
        </row>
        <row r="37">
          <cell r="A37" t="str">
            <v>Indicadores y series estadísticas basados en los registros administrativos y ampliados del área demográfica</v>
          </cell>
        </row>
        <row r="38">
          <cell r="A38" t="str">
            <v>Indicadores y series estadísticas basados en los registros administrativos y ampliados del área demográfica</v>
          </cell>
        </row>
        <row r="39">
          <cell r="A39" t="str">
            <v>Indicadores y series estadísticas basados en los registros administrativos y ampliados del área demográfica</v>
          </cell>
        </row>
        <row r="40">
          <cell r="A40" t="str">
            <v>Indicadores y series estadísticas basados en los registros administrativos y ampliados del área demográfica</v>
          </cell>
        </row>
        <row r="41">
          <cell r="A41" t="str">
            <v>Indicadores y series estadísticas basados en los registros administrativos y ampliados del área demográfica</v>
          </cell>
        </row>
        <row r="42">
          <cell r="A42" t="str">
            <v>Indicadores y series estadísticas basados en los registros administrativos y ampliados del área demográfica</v>
          </cell>
        </row>
        <row r="43">
          <cell r="A43" t="str">
            <v>Comunicación interna fortalecida</v>
          </cell>
        </row>
        <row r="44">
          <cell r="A44" t="str">
            <v>Indicadores y series estadísticas basados en los registros administrativos y ampliados del área económica</v>
          </cell>
        </row>
        <row r="45">
          <cell r="A45" t="str">
            <v>Indicadores y series estadísticas basados en los registros administrativos y ampliados del área económica</v>
          </cell>
        </row>
        <row r="46">
          <cell r="A46" t="str">
            <v>Indicadores y series estadísticas basados en los registros administrativos y ampliados del área económica</v>
          </cell>
        </row>
        <row r="47">
          <cell r="A47" t="str">
            <v>Indicadores y series estadísticas basados en los registros administrativos y ampliados del área económica</v>
          </cell>
        </row>
        <row r="48">
          <cell r="A48" t="str">
            <v>Indicadores y series estadísticas basados en los registros administrativos y ampliados del área económica</v>
          </cell>
        </row>
        <row r="49">
          <cell r="A49" t="str">
            <v>Indicadores y series estadísticas basados en los registros administrativos y ampliados del área económica</v>
          </cell>
        </row>
        <row r="50">
          <cell r="A50" t="str">
            <v>Indicadores y series estadísticas basados en los registros administrativos y ampliados del área económica</v>
          </cell>
        </row>
        <row r="51">
          <cell r="A51" t="str">
            <v>Indicadores y series estadísticas basados en los registros administrativos y ampliados del área económica</v>
          </cell>
        </row>
        <row r="52">
          <cell r="A52" t="str">
            <v>Indicadores y series estadísticas basados en los registros administrativos y ampliados del área económica</v>
          </cell>
        </row>
        <row r="53">
          <cell r="A53" t="str">
            <v>Indicadores y series estadísticas basados en los registros administrativos y ampliados del área económica</v>
          </cell>
        </row>
        <row r="54">
          <cell r="A54" t="str">
            <v>Indicadores y series estadísticas basados en los registros administrativos y ampliados del área económica</v>
          </cell>
        </row>
        <row r="55">
          <cell r="A55" t="str">
            <v>Indicadores y series estadísticas basados en los registros administrativos y ampliados del área económica</v>
          </cell>
        </row>
        <row r="56">
          <cell r="A56" t="str">
            <v>Indicadores y series estadísticas basados en los registros administrativos y ampliados del área económica</v>
          </cell>
        </row>
        <row r="57">
          <cell r="A57" t="str">
            <v>Indicadores y series estadísticas basados en los registros administrativos y ampliados del área económica</v>
          </cell>
        </row>
        <row r="58">
          <cell r="A58" t="str">
            <v>Indicadores y series estadísticas basados en los registros administrativos y ampliados del área económica</v>
          </cell>
        </row>
        <row r="59">
          <cell r="A59" t="str">
            <v>Indicadores y series estadísticas basados en los registros administrativos y ampliados del área económica</v>
          </cell>
        </row>
        <row r="60">
          <cell r="A60" t="str">
            <v>Indicadores y series estadísticas basados en los registros administrativos y ampliados del área económica</v>
          </cell>
        </row>
        <row r="61">
          <cell r="A61" t="str">
            <v>Indicadores y series estadísticas basados en los registros administrativos y ampliados del área económica</v>
          </cell>
        </row>
        <row r="62">
          <cell r="A62" t="str">
            <v>Indicadores y series estadísticas basados en los registros administrativos y ampliados del área económica</v>
          </cell>
        </row>
        <row r="63">
          <cell r="A63" t="str">
            <v>Indicadores y series estadísticas basados en los registros administrativos y ampliados del área económica</v>
          </cell>
        </row>
        <row r="64">
          <cell r="A64" t="str">
            <v>Indicadores y series estadísticas basados en los registros administrativos y ampliados del área económica</v>
          </cell>
        </row>
        <row r="65">
          <cell r="A65" t="str">
            <v>Indicadores y series estadísticas basados en los registros administrativos y ampliados del área económica</v>
          </cell>
        </row>
        <row r="66">
          <cell r="A66" t="str">
            <v>Infraestructura tecnológica fortalecida</v>
          </cell>
        </row>
        <row r="67">
          <cell r="A67" t="str">
            <v>Institución posicionada en el ámbito internacional</v>
          </cell>
        </row>
        <row r="68">
          <cell r="A68" t="str">
            <v>Institución posicionada en el ámbito internacional</v>
          </cell>
        </row>
        <row r="69">
          <cell r="A69" t="str">
            <v>Institución posicionada en el ámbito internacional</v>
          </cell>
        </row>
        <row r="70">
          <cell r="A70" t="str">
            <v>Institución posicionada en el ámbito internacional</v>
          </cell>
        </row>
        <row r="71">
          <cell r="A71" t="str">
            <v>Institución posicionada en el ámbito internacional</v>
          </cell>
        </row>
        <row r="72">
          <cell r="A72" t="str">
            <v>Estructura organizativa enfocada en los procesos implementada</v>
          </cell>
        </row>
        <row r="73">
          <cell r="A73" t="str">
            <v>Ley que crea el SEN aprobada</v>
          </cell>
        </row>
        <row r="74">
          <cell r="A74" t="str">
            <v>Manual de funciones de los departamentos de estadística de las instituciones y organismos del Estado diseñado en coordinación con el Ministerio de Administración Pública (MAP)</v>
          </cell>
        </row>
        <row r="75">
          <cell r="A75" t="str">
            <v xml:space="preserve">Marco normativo de la producción estadística del SEN implementada </v>
          </cell>
        </row>
        <row r="76">
          <cell r="A76" t="str">
            <v xml:space="preserve">Metodología definida e implementada para gestionar la realización de los censos nacionales y otros productos priorizados </v>
          </cell>
        </row>
        <row r="77">
          <cell r="A77" t="str">
            <v>Observatorio OSIC-RD</v>
          </cell>
        </row>
        <row r="78">
          <cell r="A78" t="str">
            <v>Plan de adopción del uso de nuevas tecnologías en la producción estadística formulado e implementado</v>
          </cell>
        </row>
        <row r="79">
          <cell r="A79" t="str">
            <v>Plan de adopción del uso de nuevas tecnologías en la producción estadística formulado e implementado</v>
          </cell>
        </row>
        <row r="80">
          <cell r="A80" t="str">
            <v>Plan de adopción del uso de nuevas tecnologías en la producción estadística formulado e implementado</v>
          </cell>
        </row>
        <row r="81">
          <cell r="A81" t="str">
            <v>Plan de capacitación a usuarios clave formulado e implementado</v>
          </cell>
        </row>
        <row r="82">
          <cell r="A82" t="str">
            <v>Plan de capacitación a usuarios clave formulado e implementado</v>
          </cell>
        </row>
        <row r="83">
          <cell r="A83" t="str">
            <v>Plan de capacitación a usuarios clave formulado e implementado</v>
          </cell>
        </row>
        <row r="84">
          <cell r="A84" t="str">
            <v>Plan de Comunicación formulado e implementado</v>
          </cell>
        </row>
        <row r="85">
          <cell r="A85" t="str">
            <v>Plan de Comunicación formulado e implementado</v>
          </cell>
        </row>
        <row r="86">
          <cell r="A86" t="str">
            <v>Plan de Comunicación formulado e implementado</v>
          </cell>
        </row>
        <row r="87">
          <cell r="A87" t="str">
            <v>Plan de fortalecimiento para el acceso a la información estadística implementado</v>
          </cell>
        </row>
        <row r="88">
          <cell r="A88" t="str">
            <v>Plan de mejoras asociado al Código Regional de Buenas Prácticas (CRBP)</v>
          </cell>
        </row>
        <row r="89">
          <cell r="A89" t="str">
            <v>Plan de producción estadística de la ONE definido y actualizado</v>
          </cell>
        </row>
        <row r="90">
          <cell r="A90" t="str">
            <v>Plan de producción estadística de la ONE definido y actualizado</v>
          </cell>
        </row>
        <row r="91">
          <cell r="A91" t="str">
            <v>Plan de seguimiento a la implementación de las políticas y las normas de transversalización del enfoque de género y de visibilización de grupos</v>
          </cell>
        </row>
        <row r="92">
          <cell r="A92" t="str">
            <v>Plan Estadístico Nacional (PEN) implementado</v>
          </cell>
        </row>
        <row r="93">
          <cell r="A93" t="str">
            <v>Plan Estadístico Nacional (PEN) implementado</v>
          </cell>
        </row>
        <row r="94">
          <cell r="A94" t="str">
            <v>Plan Estadístico Nacional (PEN) implementado</v>
          </cell>
        </row>
        <row r="95">
          <cell r="A95" t="str">
            <v>Plan Estadístico Nacional (PEN) implementado</v>
          </cell>
        </row>
        <row r="96">
          <cell r="A96" t="str">
            <v>Plan Estadístico Nacional (PEN) implementado</v>
          </cell>
        </row>
        <row r="97">
          <cell r="A97" t="str">
            <v>Plan Estadístico Nacional (PEN) implementado</v>
          </cell>
        </row>
        <row r="98">
          <cell r="A98" t="str">
            <v>Plan Estadístico Nacional (PEN) implementado</v>
          </cell>
        </row>
        <row r="99">
          <cell r="A99" t="str">
            <v>Plan Estadístico Nacional (PEN) implementado</v>
          </cell>
        </row>
        <row r="100">
          <cell r="A100" t="str">
            <v>Plan Estadístico Nacional (PEN) implementado</v>
          </cell>
        </row>
        <row r="101">
          <cell r="A101" t="str">
            <v>Plan Estadístico Nacional (PEN) implementado</v>
          </cell>
        </row>
        <row r="102">
          <cell r="A102" t="str">
            <v>Plan Estadístico Nacional (PEN) implementado</v>
          </cell>
        </row>
        <row r="103">
          <cell r="A103" t="str">
            <v>Plan Estadístico Nacional (PEN) implementado</v>
          </cell>
        </row>
        <row r="104">
          <cell r="A104" t="str">
            <v>Plan Estadístico Nacional (PEN) implementado</v>
          </cell>
        </row>
        <row r="105">
          <cell r="A105" t="str">
            <v>Plan Estadístico Nacional (PEN) implementado</v>
          </cell>
        </row>
        <row r="106">
          <cell r="A106" t="str">
            <v>Plan Estadístico Nacional (PEN) implementado</v>
          </cell>
        </row>
        <row r="107">
          <cell r="A107" t="str">
            <v>Plan Estadístico Nacional (PEN) implementado</v>
          </cell>
        </row>
        <row r="108">
          <cell r="A108" t="str">
            <v xml:space="preserve">Política de difusión de la producción estadística del SEN formulada e implementada </v>
          </cell>
        </row>
        <row r="109">
          <cell r="A109" t="str">
            <v xml:space="preserve">Política y normas de producción estadística con enfoque de género y de visibilización de grupos vulnerables </v>
          </cell>
        </row>
        <row r="110">
          <cell r="A110" t="str">
            <v xml:space="preserve">Política y normas de producción estadística con enfoque de género y de visibilización de grupos vulnerables </v>
          </cell>
        </row>
        <row r="111">
          <cell r="A111" t="str">
            <v>Políticas y normas de gestión humana e institucional con enfoque de género y de visibilización de grupos vulnerables definidas e implementadas</v>
          </cell>
        </row>
        <row r="112">
          <cell r="A112" t="str">
            <v>Políticas y procedimientos que garanticen el cumplimiento del secreto estadístico a nivel institucional implementados</v>
          </cell>
        </row>
        <row r="113">
          <cell r="A113" t="str">
            <v xml:space="preserve">Producción de información con enfoque de género mejorada </v>
          </cell>
        </row>
        <row r="114">
          <cell r="A114" t="str">
            <v xml:space="preserve">Producción de información con enfoque de género mejorada </v>
          </cell>
        </row>
        <row r="115">
          <cell r="A115" t="str">
            <v>Programa de Capacitación Estadística para el personal de la ONE y el resto del SEN formulado e implementado</v>
          </cell>
        </row>
        <row r="116">
          <cell r="A116" t="str">
            <v>Programa de Capacitación Estadística para el personal de la ONE y el resto del SEN formulado e implementado</v>
          </cell>
        </row>
        <row r="117">
          <cell r="A117" t="str">
            <v>Programa de gestión del cambio implementado</v>
          </cell>
        </row>
        <row r="118">
          <cell r="A118" t="str">
            <v>Programa de investigación y metodología utilizando información existente</v>
          </cell>
        </row>
        <row r="119">
          <cell r="A119" t="str">
            <v>Infraestructura tecnológica fortalecida</v>
          </cell>
        </row>
        <row r="120">
          <cell r="A120" t="str">
            <v>Infraestructura tecnológica fortalecida</v>
          </cell>
        </row>
        <row r="121">
          <cell r="A121" t="str">
            <v>Programa de investigación y metodología utilizando información existente</v>
          </cell>
        </row>
        <row r="122">
          <cell r="A122" t="str">
            <v>Programa de investigación y metodología utilizando información existente</v>
          </cell>
        </row>
        <row r="123">
          <cell r="A123" t="str">
            <v>Programa de promoción y formación de la cultura estadística en la República Dominicana definido e implementado</v>
          </cell>
        </row>
        <row r="124">
          <cell r="A124" t="str">
            <v>Programa de promoción y formación de la cultura estadística en la República Dominicana definido e implementado</v>
          </cell>
        </row>
        <row r="125">
          <cell r="A125" t="str">
            <v>Programa de promoción y formación de la cultura estadística en la República Dominicana definido e implementado</v>
          </cell>
        </row>
        <row r="126">
          <cell r="A126" t="str">
            <v>Programa de promoción y formación de la cultura estadística en la República Dominicana definido e implementado</v>
          </cell>
        </row>
        <row r="127">
          <cell r="A127" t="str">
            <v>Programa estadístico territorial diseñado e implementado</v>
          </cell>
        </row>
        <row r="128">
          <cell r="A128" t="str">
            <v>Programa estadístico territorial diseñado e implementado</v>
          </cell>
        </row>
        <row r="129">
          <cell r="A129" t="str">
            <v>Programa estadístico territorial diseñado e implementado</v>
          </cell>
        </row>
        <row r="130">
          <cell r="A130" t="str">
            <v>Programa estadístico territorial diseñado e implementado</v>
          </cell>
        </row>
        <row r="131">
          <cell r="A131" t="str">
            <v>Proyecciones de Población realizadas</v>
          </cell>
        </row>
        <row r="132">
          <cell r="A132" t="str">
            <v>Proyecciones de Población realizadas</v>
          </cell>
        </row>
        <row r="133">
          <cell r="A133" t="str">
            <v>Proyecciones de Población realizadas</v>
          </cell>
        </row>
        <row r="134">
          <cell r="A134" t="str">
            <v xml:space="preserve">Publicaciones de análisis Geoestadístico </v>
          </cell>
        </row>
        <row r="135">
          <cell r="A135" t="str">
            <v xml:space="preserve">Publicaciones de revistas, reportajes y artículos periodísticos </v>
          </cell>
        </row>
        <row r="136">
          <cell r="A136" t="str">
            <v xml:space="preserve">Publicaciones de revistas, reportajes y artículos periodísticos </v>
          </cell>
        </row>
        <row r="137">
          <cell r="A137" t="str">
            <v xml:space="preserve">Publicaciones de revistas, reportajes y artículos periodísticos </v>
          </cell>
        </row>
        <row r="138">
          <cell r="A138" t="str">
            <v>Registro Nacional de Establecimientos, RNE</v>
          </cell>
        </row>
        <row r="139">
          <cell r="A139" t="str">
            <v>Registro Nacional de Establecimientos, RNE</v>
          </cell>
        </row>
        <row r="140">
          <cell r="A140" t="str">
            <v>Registro Nacional de Establecimientos, RNE</v>
          </cell>
        </row>
        <row r="141">
          <cell r="A141" t="str">
            <v xml:space="preserve">Repositorio único de estadística e indicadores fortalecido </v>
          </cell>
        </row>
        <row r="142">
          <cell r="A142" t="str">
            <v xml:space="preserve">Repositorio único de estadística e indicadores fortalecido </v>
          </cell>
        </row>
        <row r="143">
          <cell r="A143" t="str">
            <v xml:space="preserve">Repositorio único de estadística e indicadores fortalecido </v>
          </cell>
        </row>
        <row r="144">
          <cell r="A144" t="str">
            <v xml:space="preserve">Repositorio único de estadística e indicadores fortalecido </v>
          </cell>
        </row>
        <row r="145">
          <cell r="A145" t="str">
            <v>Sistema de  gestión de la cooperación internacional implementado</v>
          </cell>
        </row>
        <row r="146">
          <cell r="A146" t="str">
            <v>Sistema de  gestión de la cooperación internacional implementado</v>
          </cell>
        </row>
        <row r="147">
          <cell r="A147" t="str">
            <v>Sistema de Encuesta de Actividad Económica Ampliado y Mejorado</v>
          </cell>
        </row>
        <row r="148">
          <cell r="A148" t="str">
            <v>Sistema de Encuestas de Hogares ampliado y mejorado</v>
          </cell>
        </row>
        <row r="149">
          <cell r="A149" t="str">
            <v>Sistema de Encuestas de Hogares ampliado y mejorado</v>
          </cell>
        </row>
        <row r="150">
          <cell r="A150" t="str">
            <v>Sistema de Encuestas de Hogares ampliado y mejorado</v>
          </cell>
        </row>
        <row r="151">
          <cell r="A151" t="str">
            <v>Sistema de Estadística para la Medición de Bienestar implementado</v>
          </cell>
        </row>
        <row r="152">
          <cell r="A152" t="str">
            <v>Sistema de Estadística para la Medición de Bienestar implementado</v>
          </cell>
        </row>
        <row r="153">
          <cell r="A153" t="str">
            <v>Sistema de estimación de índices económicos actualizados</v>
          </cell>
        </row>
        <row r="154">
          <cell r="A154" t="str">
            <v>Sistema de estimación de índices económicos actualizados</v>
          </cell>
        </row>
        <row r="155">
          <cell r="A155" t="str">
            <v>Sistema de estimación de índices económicos actualizados</v>
          </cell>
        </row>
        <row r="156">
          <cell r="A156" t="str">
            <v>Sistema de evaluación para conocer las necesidades y la satisfacción de los usuarios implementado para todas las áreas</v>
          </cell>
        </row>
        <row r="157">
          <cell r="A157" t="str">
            <v>Sistema de gestión de calidad implementado</v>
          </cell>
        </row>
        <row r="158">
          <cell r="A158" t="str">
            <v>Sistema de gestión de calidad implementado</v>
          </cell>
        </row>
        <row r="159">
          <cell r="A159" t="str">
            <v>Sistema de gestión de calidad implementado</v>
          </cell>
        </row>
        <row r="160">
          <cell r="A160" t="str">
            <v>Sistema de gestión de calidad implementado</v>
          </cell>
        </row>
        <row r="161">
          <cell r="A161" t="str">
            <v>Sistema de gestión de la seguridad de la información implementado</v>
          </cell>
        </row>
        <row r="162">
          <cell r="A162" t="str">
            <v xml:space="preserve">Sistema de gestión de servicios de Tecnología de la Información y las Comunicaciones (TIC) </v>
          </cell>
        </row>
        <row r="163">
          <cell r="A163" t="str">
            <v>Sistema de Indicadores para la Planificación Social y Económica (SINID)</v>
          </cell>
        </row>
        <row r="164">
          <cell r="A164" t="str">
            <v>Sistema integrado de gestión administrativa financiera implementado</v>
          </cell>
        </row>
        <row r="165">
          <cell r="A165" t="str">
            <v>Sistema integrado de gestión administrativa financiera implementado</v>
          </cell>
        </row>
        <row r="166">
          <cell r="A166" t="str">
            <v>Sistema integrado de gestión administrativa financiera implementado</v>
          </cell>
        </row>
        <row r="167">
          <cell r="A167" t="str">
            <v>Sistema integrado de gestión administrativa financiera implementado</v>
          </cell>
        </row>
        <row r="168">
          <cell r="A168" t="str">
            <v>Sistema integrado de gestión administrativa financiera implementado</v>
          </cell>
        </row>
        <row r="169">
          <cell r="A169" t="str">
            <v>Sistema integrado de gestión administrativa financiera implementado</v>
          </cell>
        </row>
        <row r="170">
          <cell r="A170" t="str">
            <v>Sistema integrado de gestión administrativa financiera implementado</v>
          </cell>
        </row>
        <row r="171">
          <cell r="A171" t="str">
            <v>Sistema integrado de gestión humana con enfoque de género y de visibilización de grupos vulnerables implementado</v>
          </cell>
        </row>
        <row r="172">
          <cell r="A172" t="str">
            <v>Sistema integrado de gestión humana con enfoque de género y de visibilización de grupos vulnerables implementado</v>
          </cell>
        </row>
        <row r="173">
          <cell r="A173" t="str">
            <v>Sistema integrado de gestión humana con enfoque de género y de visibilización de grupos vulnerables implementado</v>
          </cell>
        </row>
        <row r="174">
          <cell r="A174" t="str">
            <v>Sistema integrado de gestión humana con enfoque de género y de visibilización de grupos vulnerables implementado</v>
          </cell>
        </row>
        <row r="175">
          <cell r="A175" t="str">
            <v>Sistema integrado de planificación y control de gestión implementado</v>
          </cell>
        </row>
        <row r="176">
          <cell r="A176" t="str">
            <v>Sistema integrado de planificación y control de gestión implementado</v>
          </cell>
        </row>
        <row r="177">
          <cell r="A177" t="str">
            <v>Sistema integrado de planificación y control de gestión implementado</v>
          </cell>
        </row>
        <row r="178">
          <cell r="A178" t="str">
            <v>Sistema integrado de planificación y control de gestión implementado</v>
          </cell>
        </row>
        <row r="179">
          <cell r="A179" t="str">
            <v>Sistema integrado de planificación y control de gestión implementado</v>
          </cell>
        </row>
        <row r="180">
          <cell r="A180" t="str">
            <v>Sistema integrado de planificación y control de gestión implementado</v>
          </cell>
        </row>
        <row r="181">
          <cell r="A181" t="str">
            <v>Sistema integrado de planificación y control de gestión implementado</v>
          </cell>
        </row>
        <row r="182">
          <cell r="A182" t="str">
            <v>Sistema integrado de planificación y control de gestión implementado</v>
          </cell>
        </row>
        <row r="183">
          <cell r="A183" t="str">
            <v>Sitio  web rediseñado</v>
          </cell>
        </row>
        <row r="184">
          <cell r="A184" t="str">
            <v>Sitio  web rediseñado</v>
          </cell>
        </row>
        <row r="185">
          <cell r="A185" t="str">
            <v xml:space="preserve">Redes sociales fortalecidas </v>
          </cell>
        </row>
        <row r="186">
          <cell r="A186" t="str">
            <v xml:space="preserve">Redes sociales fortalecidas </v>
          </cell>
        </row>
        <row r="187">
          <cell r="A187" t="str">
            <v xml:space="preserve">Redes sociales fortalecidas </v>
          </cell>
        </row>
        <row r="188">
          <cell r="A188" t="str">
            <v xml:space="preserve">Redes sociales fortalecidas </v>
          </cell>
        </row>
        <row r="189">
          <cell r="A189" t="str">
            <v>Directorio de Usuarios actualizado</v>
          </cell>
        </row>
        <row r="190">
          <cell r="A190" t="str">
            <v xml:space="preserve">Plataforma de Seguimiento de Solicitudes a Comunicaciones </v>
          </cell>
        </row>
        <row r="191">
          <cell r="A191">
            <v>0</v>
          </cell>
        </row>
        <row r="192">
          <cell r="A192">
            <v>0</v>
          </cell>
        </row>
        <row r="193">
          <cell r="A193">
            <v>0</v>
          </cell>
        </row>
        <row r="194">
          <cell r="A194">
            <v>0</v>
          </cell>
        </row>
      </sheetData>
      <sheetData sheetId="3">
        <row r="1">
          <cell r="J1" t="str">
            <v>Costo mínimo</v>
          </cell>
          <cell r="K1" t="str">
            <v>Costo medio</v>
          </cell>
          <cell r="L1" t="str">
            <v>Costo máximo</v>
          </cell>
        </row>
      </sheetData>
      <sheetData sheetId="4"/>
      <sheetData sheetId="5"/>
      <sheetData sheetId="6"/>
      <sheetData sheetId="7"/>
      <sheetData sheetId="8"/>
      <sheetData sheetId="9"/>
      <sheetData sheetId="10">
        <row r="1">
          <cell r="F1" t="str">
            <v>CODIGO INSUMO</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7"/>
      <sheetName val="Lista"/>
      <sheetName val="1T DC"/>
    </sheetNames>
    <sheetDataSet>
      <sheetData sheetId="0">
        <row r="2">
          <cell r="B2" t="str">
            <v xml:space="preserve">1.1. Administración pública eficiente, transparente y orientada a resultados. </v>
          </cell>
        </row>
      </sheetData>
      <sheetData sheetId="1">
        <row r="2">
          <cell r="B2" t="str">
            <v xml:space="preserve">1.1. Administración pública eficiente, transparente y orientada a resultados. </v>
          </cell>
          <cell r="C2" t="str">
            <v>1.1.1 Estructurar una administración pública eficiente que actúe con honestidad, transparencia y rendición de cuentas y se oriente a la obtención de resultados en beneficio de la sociedad y del desarrollo nacional y local.</v>
          </cell>
        </row>
        <row r="3">
          <cell r="B3" t="str">
            <v>1.2. Imperio de la ley y seguridad ciudadana</v>
          </cell>
          <cell r="C3" t="str">
            <v>1.1.2 Impulsar el desarrollo local, provincial y regional, mediante el fortalecimiento de las capacidades de planificación y gestión de los municipios, la participación de los actores sociales y la coordinación con otras instancias del Estado, a fin de potenciar los recursos locales y aprovechar las oportunidades de los mercados globales</v>
          </cell>
        </row>
        <row r="4">
          <cell r="B4" t="str">
            <v>1.3. Democracia participativa y ciudadanía responsable</v>
          </cell>
          <cell r="C4" t="str">
            <v>1.2.1 Fortalecer el respeto a la ley y sancionar su incumplimiento a través de un sistema de administración de justicia accesible a toda la población, eficiente en el despacho judicial y ágil en los procesos judiciales.</v>
          </cell>
        </row>
        <row r="5">
          <cell r="B5" t="str">
            <v>1.4. Seguridad y convivencia pacífica.</v>
          </cell>
          <cell r="C5" t="str">
            <v>1.2.2 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v>
          </cell>
        </row>
        <row r="6">
          <cell r="C6" t="str">
            <v>1.3.1 Promover la calidad de la democracia, sus principios, instituciones y procedimientos, facilitando la participación institucional y organizada de la población y el ejercicio responsable de los derechos y deberes ciudadanos.</v>
          </cell>
        </row>
        <row r="7">
          <cell r="C7" t="str">
            <v>1.3.2 Promover la consolidación del sistema electoral y de partidos políticos para garantizar la actuación responsable, democrática y transparente de los actores e instituciones del sistema político.</v>
          </cell>
        </row>
        <row r="8">
          <cell r="C8" t="str">
            <v>1.3.3 Fortalecer las capacidades de control y fiscalización del Congreso Nacional para proteger los recursos públicos y asegurar su uso eficiente, eficaz y transparente.</v>
          </cell>
        </row>
        <row r="9">
          <cell r="C9" t="str">
            <v>1.4.1 Garantizar la defensa de los intereses nacionales en los espacios terrestre, marítimo y aéreo.</v>
          </cell>
        </row>
        <row r="10">
          <cell r="C10" t="str">
            <v>1.4.2 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instrucciones de la matriz"/>
      <sheetName val="Hoja1"/>
      <sheetName val="Hoja2"/>
    </sheetNames>
    <sheetDataSet>
      <sheetData sheetId="0"/>
      <sheetData sheetId="1" refreshError="1"/>
      <sheetData sheetId="2">
        <row r="3">
          <cell r="A3" t="str">
            <v>Remoto (0-10%)</v>
          </cell>
        </row>
        <row r="4">
          <cell r="A4" t="str">
            <v>Poco probable (10-25%)</v>
          </cell>
        </row>
        <row r="5">
          <cell r="A5" t="str">
            <v>Posible (25-50%)</v>
          </cell>
        </row>
        <row r="6">
          <cell r="A6" t="str">
            <v>Probable (50%-90%)</v>
          </cell>
        </row>
        <row r="7">
          <cell r="A7" t="str">
            <v>Muy Probable (90%-100%)</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Hoja3"/>
      <sheetName val="Lista de tareas"/>
      <sheetName val="Lista de productos y licencias"/>
      <sheetName val="Chart Data"/>
    </sheetNames>
    <sheetDataSet>
      <sheetData sheetId="0">
        <row r="6">
          <cell r="F6">
            <v>0.5</v>
          </cell>
        </row>
        <row r="9">
          <cell r="F9">
            <v>13</v>
          </cell>
        </row>
        <row r="12">
          <cell r="F12">
            <v>3</v>
          </cell>
        </row>
      </sheetData>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3" dT="2023-06-06T13:44:41.21" personId="{00000000-0000-0000-0000-000000000000}" id="{C784DC1F-67EC-451C-85BB-7FF02D9ADBAA}">
    <text>Una vez definido el producto (difundidas o redactadas) alinear aquí en unidad de medida</text>
  </threadedComment>
  <threadedComment ref="F14" dT="2023-06-06T13:39:43.63" personId="{00000000-0000-0000-0000-000000000000}" id="{B5548221-945E-43A7-825B-D7E51B1C4DD5}">
    <text>Eliminar letra en rojo. 
Sustituir elaboradas por redactada (término más aplicable en base a naturaleza de la unidad organizativa)
No es necesario específicar aquí quién genera el producto. Esto lo detallan en la columna Responsable</text>
  </threadedComment>
  <threadedComment ref="F14" dT="2023-06-06T13:42:28.70" personId="{00000000-0000-0000-0000-000000000000}" id="{92E7D79E-F961-46D4-9ADA-6DAD59C5003D}" parentId="{B5548221-945E-43A7-825B-D7E51B1C4DD5}">
    <text>MC: Sumatoria de notas de prensa redactadas 
Si definen el producto en base a la difusión
MC: Sumatoria de notas de prensa difundidas (considero menos aplicable en virtud de que DRE no difunde como tal</text>
  </threadedComment>
  <threadedComment ref="D16" dT="2023-06-06T13:28:43.18" personId="{00000000-0000-0000-0000-000000000000}" id="{80BF70EB-693B-4D4E-8140-48F5179BF09A}">
    <text>Sustituir documento por nota de prensa (Redacción de la nota de prensa) o especificar nota de prensa (Redacción del documento de la nota de prensa)</text>
  </threadedComment>
  <threadedComment ref="H18" dT="2023-06-06T13:48:41.91" personId="{00000000-0000-0000-0000-000000000000}" id="{9E8DCFD0-1F6A-47BB-B32F-A054D495864A}">
    <text>Considero se puede eliminar el término "masivas" desde el enfoque que la difusión como tal lo abarca</text>
  </threadedComment>
  <threadedComment ref="C19" dT="2023-06-06T15:31:40.48" personId="{00000000-0000-0000-0000-000000000000}" id="{7E1083FE-BD01-4D85-921E-273DAA415884}">
    <text>Para el material audiovisual pueden formular un solo producto. Lo anterior, en virtud de que se puede englobar material audiovisual. Para diferenciar las fotografías de los videos, entonces definir dos indicadores (uno para cada parametro)
De igual manera, como las actividades son las mismas, esto avala la redefinición de un producto y sus dos indicadores, consecuentemente, dos unidades de medida</text>
  </threadedComment>
  <threadedComment ref="E20" dT="2023-06-06T15:19:00.79" personId="{00000000-0000-0000-0000-000000000000}" id="{8BED7BA0-2BB4-4B67-A8BD-AD99C82D6606}">
    <text xml:space="preserve">Alinear definición del producto (publicado o editado). Redefinir en base a alcance del área. 
Si DPA, </text>
  </threadedComment>
  <threadedComment ref="F21" dT="2023-06-06T15:19:18.99" personId="{00000000-0000-0000-0000-000000000000}" id="{31E52BB4-F249-42A4-80D6-9C28A80E261F}">
    <text>Pueden eliminar la letra de color rojo</text>
  </threadedComment>
  <threadedComment ref="D22" dT="2023-06-06T14:47:24.96" personId="{00000000-0000-0000-0000-000000000000}" id="{30924A08-6EA9-4DA1-B6A9-5AA7ED035CA0}">
    <text>Considerar las grabaciones de videos que levantan para producir el material audiovisual (fotografías y videos).</text>
  </threadedComment>
  <threadedComment ref="D24" dT="2023-06-06T14:48:30.47" personId="{00000000-0000-0000-0000-000000000000}" id="{A2210738-F510-4685-B23F-5ABD7DE8CD24}">
    <text>Pudieran considerar: Gestionar aprobación de material audiovisual producido</text>
  </threadedComment>
  <threadedComment ref="C26" dT="2023-07-24T19:56:43.29" personId="{00000000-0000-0000-0000-000000000000}" id="{02431DD8-90B3-4F0D-A24A-E42BD486E17E}">
    <text>Eliminar término publicidad (enfocarlo en orden de colocación de medios)</text>
  </threadedComment>
  <threadedComment ref="G26" dT="2023-07-24T18:12:20.22" personId="{00000000-0000-0000-0000-000000000000}" id="{1B053B53-9A79-4FF4-8A11-CB9F654117AA}">
    <text xml:space="preserve">Considerar Orden de colocación en lugar de orden de publicidad
Esta recomendación en virtud de no hacer énfasis en la publicidad en sí, aunque se trate de la misma. </text>
  </threadedComment>
  <threadedComment ref="H26" dT="2023-07-24T18:54:42.54" personId="{00000000-0000-0000-0000-000000000000}" id="{E7AFB268-8627-4D1F-9C57-69B6E2F867CA}">
    <text>Alinear entregable a nombre del informe de colocación que remiten para la ejecución física. A fines de estandarizar el nombre del informe aquí en el POA y para la estructura programática y reportes de ejecución del producto físicp</text>
  </threadedComment>
  <threadedComment ref="I26" dT="2023-07-24T18:13:11.67" personId="{00000000-0000-0000-0000-000000000000}" id="{B608038D-45E7-4856-BCE1-079D7A168BC3}">
    <text>Colocar cantidad de ordenes de colocación ejecutadas en 2022, el cual constituye nuestra línea base como indica la leyenda</text>
  </threadedComment>
  <threadedComment ref="J26" dT="2023-07-24T17:41:35.19" personId="{00000000-0000-0000-0000-000000000000}" id="{7A9574E7-FD0A-44DF-8FA1-720F740EAE63}">
    <text>Validar dato</text>
  </threadedComment>
  <threadedComment ref="O26" dT="2023-07-24T17:46:12.23" personId="{00000000-0000-0000-0000-000000000000}" id="{FC0207E2-A6F3-4FF4-BEF9-FBAEE16BCC2F}">
    <text>Validar en base a actualización estructura organizativa.
Contemplar sugerencia para los celda P19</text>
  </threadedComment>
  <threadedComment ref="R26" dT="2023-07-24T18:21:04.99" personId="{00000000-0000-0000-0000-000000000000}" id="{7C234AA8-2065-49EB-ADC9-1DB3BF7235EA}">
    <text>Considerar integrar la parte del sistema que usan para las colocaciones. Considero es de vital importancia este insumo para su operatividad</text>
  </threadedComment>
  <threadedComment ref="D27" dT="2023-07-24T19:58:19.31" personId="{00000000-0000-0000-0000-000000000000}" id="{A6D581B8-BD62-4B7C-9E5C-CEEB404E492A}">
    <text>Eliminar publicidad</text>
  </threadedComment>
  <threadedComment ref="D28" dT="2023-07-24T15:53:02.69" personId="{00000000-0000-0000-0000-000000000000}" id="{4B881B78-E840-46B9-BD4F-B0741FA2BBDC}">
    <text>Redefinir actividad considerando "Definir guía de colocación de medios"</text>
  </threadedComment>
  <threadedComment ref="D29" dT="2023-07-24T19:24:31.47" personId="{00000000-0000-0000-0000-000000000000}" id="{E77AF010-5FE9-4D90-885B-14E83A26D75A}">
    <text>Especificar si es el preventivo que solicitan a DAF
"Solicitar preventivo presupuestario para colocaciones" fortalecer criterio técnico en base al nombre técnico de la solicitud</text>
  </threadedComment>
  <threadedComment ref="D30" dT="2023-07-24T15:54:22.70" personId="{00000000-0000-0000-0000-000000000000}" id="{2E1700D7-CA1A-47E2-8512-C088BBA5CB96}">
    <text>Agregar la preposición a como  nexo en la oración</text>
  </threadedComment>
  <threadedComment ref="D30" dT="2023-07-24T15:58:59.68" personId="{00000000-0000-0000-0000-000000000000}" id="{F6D04430-14F9-49BB-A1B6-AE2BEF0F00E7}" parentId="{2E1700D7-CA1A-47E2-8512-C088BBA5CB96}">
    <text>Pudieran considerar segregar la oración en dos
Una elaborar orden de publicidad
Otra: notificar a proveedores.
Ojo, lo anterior en caso de que aplique</text>
  </threadedComment>
  <threadedComment ref="I108" dT="2023-07-31T19:14:24.65" personId="{00000000-0000-0000-0000-000000000000}" id="{AF3125D0-533C-46ED-A6C3-EFD846F82F87}">
    <text>Validar dato. Considerar que la línea base para este ejercicio corresponde a lo ejecutado en 2022, por lo cual aquí deben colocar el numero total de ordenes de compra ejecutadas en el año 2022</text>
  </threadedComment>
  <threadedComment ref="J108" dT="2023-07-31T16:26:10.11" personId="{00000000-0000-0000-0000-000000000000}" id="{C49E266D-9ADF-4DF6-A2D0-A6406CCA5F74}">
    <text xml:space="preserve">Revisar meta anual porque no puede estar planteada en % cuando el indicador esta plasmado en cantidad.
Además la programación trimestral está en cantidad. </text>
  </threadedComment>
  <threadedComment ref="D109" dT="2023-07-31T16:15:00.98" personId="{00000000-0000-0000-0000-000000000000}" id="{741A8FC2-B557-41D2-A85A-7871B50283D2}">
    <text>Recomendación:
1. Recibir requerimientos de compras y contrataciones de las áreas (UR)</text>
  </threadedComment>
  <threadedComment ref="F109" dT="2023-07-31T18:54:43.27" personId="{00000000-0000-0000-0000-000000000000}" id="{F45CD8F4-AF21-4481-A2DE-EFCE6147B57E}">
    <text>Eliminar el término cantidad y enfocarlo en el método de cálculo. Como es cantidad el indicador, el método de cal puede ser Sumatoria de las ordenes de compra…….
Para los términos terminadas y cerradas, pudieran considerar uno de estos para no plasmarlos los dos. En ese caso, seleccionar el que abarque más o aplique más técnicamente. Se recomienda el término ejecutadas
Infiriendo recomendamos:
Sumatoria de procesos de compras y contrataciones ejecutados en el Portal Transaccional de la DGCP</text>
  </threadedComment>
  <threadedComment ref="D110" dT="2023-07-31T16:16:13.04" personId="{00000000-0000-0000-0000-000000000000}" id="{053534FE-3CB3-4964-A247-7083F5E4E80B}">
    <text>2. Confeccionar la documentación de compra y cargarla al Portal Transaccional de la DGCP</text>
  </threadedComment>
  <threadedComment ref="D111" dT="2023-07-31T16:17:09.92" personId="{00000000-0000-0000-0000-000000000000}" id="{654A8C87-1A72-4D54-8D99-3AA0E194A13E}">
    <text>Evaluar y seleccionar oferentes</text>
  </threadedComment>
  <threadedComment ref="D112" dT="2023-07-31T16:19:25.95" personId="{00000000-0000-0000-0000-000000000000}" id="{4F56DAA7-AE75-4A9F-A576-5B33B3386758}">
    <text>Replantear actividad, queda inconclusa la idea y no se entiende a que se refiere la misma</text>
  </threadedComment>
  <threadedComment ref="D113" dT="2023-07-31T16:21:33.89" personId="{00000000-0000-0000-0000-000000000000}" id="{761E7B31-5D5B-4AE7-B1EC-1DFC71C841D7}">
    <text xml:space="preserve">Redefinir actividad. Queda muy general y abarca más de una actividad. 
En caso de ser más de una actividad, separar actividades.
</text>
  </threadedComment>
  <threadedComment ref="I115" dT="2023-08-02T13:56:29.04" personId="{00000000-0000-0000-0000-000000000000}" id="{716141CE-C0F8-4718-995E-A9BD138179BA}">
    <text>Validar que corresponda a los libramientos ejecutados para el año 2022 (considerado línea base para este ejercicio de formulación)</text>
  </threadedComment>
  <threadedComment ref="P115" dT="2023-08-02T14:00:15.26" personId="{00000000-0000-0000-0000-000000000000}" id="{4EAE9F04-E4DB-4088-A435-3E5F6EA21B7F}">
    <text xml:space="preserve">Eliminar letras en rojo.
Considerando dejar en base a la codificación en siglas/acrónimos como iniciaron con MAE y TIC  </text>
  </threadedComment>
  <threadedComment ref="R115" dT="2023-08-02T14:01:48.17" personId="{00000000-0000-0000-0000-000000000000}" id="{AE0090B7-98F5-4B87-99A4-3B7CA0226641}">
    <text>Indicar insumos</text>
  </threadedComment>
  <threadedComment ref="P120" dT="2023-08-02T14:16:28.80" personId="{00000000-0000-0000-0000-000000000000}" id="{16D5D0D2-179E-4C8B-9455-29E24B549021}">
    <text>Completar los nombres de las estructuras organizativas. Se completaron las dos primeras modo ejemplo</text>
  </threadedComment>
  <threadedComment ref="R120" dT="2023-08-02T14:19:02.32" personId="{00000000-0000-0000-0000-000000000000}" id="{38626E53-C0A9-4AA6-8069-BE86768E3A6E}">
    <text>Indicar insumos de manera general:
Servicios informáticos, internet……., equipos y suministros de oficina,……….</text>
  </threadedComment>
  <threadedComment ref="F121" dT="2023-08-02T14:13:59.36" personId="{00000000-0000-0000-0000-000000000000}" id="{6701ACE9-AFCF-488E-8785-CF3EAE3C6375}">
    <text>Se inserto formula adjuntada en la imagen
Validar</text>
  </threadedComment>
  <threadedComment ref="C125" dT="2023-08-02T14:23:08.35" personId="{00000000-0000-0000-0000-000000000000}" id="{B350D046-889D-4136-994F-0B41F790F123}">
    <text>Lo elaborado usar para completar la descripción del producto.
Se recomienda reformular producto
Ejemplo:
Informes financieros elaborados/realizados
Fortalecer descripción en caso consideren necesario en base al producto sugerido</text>
  </threadedComment>
  <threadedComment ref="K125" dT="2023-08-02T14:33:17.87" personId="{00000000-0000-0000-0000-000000000000}" id="{3F746FC8-7F38-47C8-BD1E-D41E29CBC3F3}">
    <text>Revisar metas programadas porque coincide con la meta anual. Considerar que el método de cálculo esta referido en sumatoria.</text>
  </threadedComment>
  <threadedComment ref="P125" dT="2023-08-02T14:33:47.61" personId="{00000000-0000-0000-0000-000000000000}" id="{52D12FEA-4F7C-447F-8C65-155513F235BE}">
    <text>Completar nombres de las unidades organizativas o indicar sus siglas/acrónimos</text>
  </threadedComment>
  <threadedComment ref="D128" dT="2023-08-02T14:26:35.13" personId="{00000000-0000-0000-0000-000000000000}" id="{6D98B107-DB25-40FE-87D6-FBCC7C679B10}">
    <text>Sugerido el término informes (para diferenciar el reporte que generan desde SIGEF con el informe que elabora DCC en base a las informaciones consultadas en el reporte)</text>
  </threadedComment>
  <threadedComment ref="C131" dT="2023-08-02T14:51:53.01" personId="{00000000-0000-0000-0000-000000000000}" id="{CF5BD784-7CBB-46E9-A563-80E191265454}">
    <text>Se recomienda reformular el producto.
"Cierre de operaciones contables realizado/gestionado)
En la descripción abordar/complementar que es en base a Norma General de Corte y Cierre de Operaciones Contables</text>
  </threadedComment>
  <threadedComment ref="H131" dT="2023-08-02T15:01:11.78" personId="{00000000-0000-0000-0000-000000000000}" id="{81D01014-DA29-471C-B76C-FE0C2CD0C76A}">
    <text>Especificar si es el registro del formulario. O Pueden considerar como entregable:
Reporte de registros de formularios cargados al SISACNOC.. En caso de que aplique
La observación se hace para que al momento de remitir las evidencias de ejecución trimestral del POA, puedan remitir un documento que incluya todo lo registrado</text>
  </threadedComment>
  <threadedComment ref="R131" dT="2023-08-02T15:02:10.45" personId="{00000000-0000-0000-0000-000000000000}" id="{648122A0-CB6C-4A7C-A1ED-1BEB826F3AA5}">
    <text>Completar celda</text>
  </threadedComment>
  <threadedComment ref="H137" dT="2023-07-31T19:40:55.59" personId="{00000000-0000-0000-0000-000000000000}" id="{CB729437-396D-4FD5-8AED-7E8C44A94BDD}">
    <text xml:space="preserve">Para los formularios de inspección, considerar como entregable un reporte o consolidado por trimestre de manera que a la hora de remitir las evidencias para el monitoreo del POA pueda ser más fácil.
Ejemplo:
Reporte de inspección vehicular (aquí pueden colocar todos los formularios en un word y asi crean su reporte. O hacer un listado de las inspecciones realizadas con los parametros que consideren aplicables)
De igual considerar lo anterior para las solicitudes de mantenimiento y expedientes de pago.
Más abajo en las celdas, les dejo la recomendación por si optan por ellas
</text>
  </threadedComment>
  <threadedComment ref="H137" dT="2023-08-11T13:48:14.08" personId="{00000000-0000-0000-0000-000000000000}" id="{7C098D95-1992-405C-88E0-9AFFBAE10CFF}" parentId="{CB729437-396D-4FD5-8AED-7E8C44A94BDD}">
    <text>De acuerdo</text>
  </threadedComment>
  <threadedComment ref="F138" dT="2023-07-31T19:32:36.53" personId="{00000000-0000-0000-0000-000000000000}" id="{C340BBA8-C39F-4DB3-877D-48516D5CDE8D}">
    <text>Método de cálculo sugerido a partir del indicador plasmado más arriba</text>
  </threadedComment>
  <threadedComment ref="F138" dT="2023-08-11T13:31:18.32" personId="{00000000-0000-0000-0000-000000000000}" id="{1594B6F7-1D0F-4BDE-9890-62CFC4F7A9ED}" parentId="{C340BBA8-C39F-4DB3-877D-48516D5CDE8D}">
    <text>Listo</text>
  </threadedComment>
  <threadedComment ref="H138" dT="2023-07-31T19:43:35.34" personId="{00000000-0000-0000-0000-000000000000}" id="{266E2303-2A5A-4AFC-8A8C-232C9A93231B}">
    <text xml:space="preserve">Modo sugerencia. </text>
  </threadedComment>
  <threadedComment ref="C144" dT="2023-07-31T20:09:34.27" personId="{00000000-0000-0000-0000-000000000000}" id="{3933E836-BFAC-4986-80A4-464DFC78C354}">
    <text>Eliminar letra de color rojo.
Sugerimos redefinir el producto en base a sugerencia indicada con letra de color naranja.
Agregar descripción (breve resumen de en que consiste gestionar los seguro vehicular u objetivo de este servicio)</text>
  </threadedComment>
  <threadedComment ref="C144" dT="2023-08-11T14:00:16.51" personId="{00000000-0000-0000-0000-000000000000}" id="{BB693160-31E7-44EE-AA87-F2253111877F}" parentId="{3933E836-BFAC-4986-80A4-464DFC78C354}">
    <text>Listo</text>
  </threadedComment>
  <threadedComment ref="I144" dT="2023-07-31T20:49:13.30" personId="{00000000-0000-0000-0000-000000000000}" id="{2B963D01-9EF0-44D3-84F7-FF7D3BDB1F5E}">
    <text>Validar si se adquirieron o renivaron 8 pólizas vehículares en el 2022</text>
  </threadedComment>
  <threadedComment ref="H150" dT="2023-07-31T20:53:12.01" personId="{00000000-0000-0000-0000-000000000000}" id="{E884B1C1-143F-4B68-8BC2-07097EE27E32}">
    <text>Recordar que no es recomendable que pongan como medio de verificación aquí en POA los formularios de entrega porque a la hora del monitoreo tendrían que adjuntarlos todo y esto es muy completo, tedioso y consume más recursos.
Reenfocar en base a un reporte/informe trimestral de las requisiciones atendidas</text>
  </threadedComment>
  <threadedComment ref="H150" dT="2023-08-11T14:25:04.51" personId="{00000000-0000-0000-0000-000000000000}" id="{5DA43884-094D-4042-83AE-C8D723E974C5}" parentId="{E884B1C1-143F-4B68-8BC2-07097EE27E32}">
    <text>De acuerdo</text>
  </threadedComment>
  <threadedComment ref="J150" dT="2023-08-02T13:31:05.84" personId="{00000000-0000-0000-0000-000000000000}" id="{0693FC6E-2096-4AF6-A959-31ADEC7148AB}">
    <text>Programar metas (anual y trimestrales)</text>
  </threadedComment>
  <threadedComment ref="K150" dT="2023-08-02T13:31:05.84" personId="{00000000-0000-0000-0000-000000000000}" id="{64D9D33A-8AC7-4807-827C-FE6FAD7F4EF0}">
    <text>Programar metas (anual y trimestrales)</text>
  </threadedComment>
  <threadedComment ref="L150" dT="2023-08-02T13:31:05.84" personId="{00000000-0000-0000-0000-000000000000}" id="{857FAB31-272D-48FB-9137-05536D65EB68}">
    <text>Programar metas (anual y trimestrales)</text>
  </threadedComment>
  <threadedComment ref="M150" dT="2023-08-02T13:31:05.84" personId="{00000000-0000-0000-0000-000000000000}" id="{FA2C05BA-3AFD-449F-A13C-ECA262424522}">
    <text>Programar metas (anual y trimestrales)</text>
  </threadedComment>
  <threadedComment ref="N150" dT="2023-08-02T13:31:05.84" personId="{00000000-0000-0000-0000-000000000000}" id="{1C8EC634-2D42-4F38-8E34-8B790FD7EC4C}">
    <text>Programar metas (anual y trimestrales)</text>
  </threadedComment>
  <threadedComment ref="P150" dT="2023-08-02T13:32:14.02" personId="{00000000-0000-0000-0000-000000000000}" id="{722906C9-C8AC-4EA0-AFC9-8C832F4148F3}">
    <text xml:space="preserve">Eliminar DPP 
Agregar letra de color naranja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
  <sheetViews>
    <sheetView view="pageBreakPreview" zoomScale="118" zoomScaleNormal="80" zoomScaleSheetLayoutView="118" workbookViewId="0">
      <selection activeCell="B30" sqref="B30"/>
    </sheetView>
  </sheetViews>
  <sheetFormatPr baseColWidth="10" defaultColWidth="11.140625" defaultRowHeight="15"/>
  <cols>
    <col min="1" max="1" width="4.7109375" style="3" customWidth="1"/>
    <col min="2" max="5" width="11.140625" style="3"/>
    <col min="6" max="6" width="11.140625" style="3" customWidth="1"/>
    <col min="7" max="8" width="11.140625" style="3"/>
    <col min="9" max="9" width="6" style="3" customWidth="1"/>
    <col min="10" max="16384" width="11.140625" style="3"/>
  </cols>
  <sheetData>
    <row r="9" ht="23.25" customHeight="1"/>
  </sheetData>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F5F46-401F-4E3E-AAB8-71EBBDFF0E5B}">
  <dimension ref="A1:A30"/>
  <sheetViews>
    <sheetView topLeftCell="A12" zoomScaleNormal="100" workbookViewId="0">
      <selection activeCell="A20" sqref="A20"/>
    </sheetView>
  </sheetViews>
  <sheetFormatPr baseColWidth="10" defaultColWidth="11.42578125" defaultRowHeight="15"/>
  <cols>
    <col min="1" max="1" width="150.42578125" style="28" customWidth="1"/>
    <col min="2" max="2" width="14.7109375" style="28" customWidth="1"/>
    <col min="3" max="16384" width="11.42578125" style="28"/>
  </cols>
  <sheetData>
    <row r="1" spans="1:1" ht="103.5" customHeight="1">
      <c r="A1" s="27"/>
    </row>
    <row r="2" spans="1:1">
      <c r="A2" s="42" t="s">
        <v>0</v>
      </c>
    </row>
    <row r="3" spans="1:1" ht="30.75" thickBot="1">
      <c r="A3" s="29" t="s">
        <v>1</v>
      </c>
    </row>
    <row r="4" spans="1:1">
      <c r="A4" s="30" t="s">
        <v>2</v>
      </c>
    </row>
    <row r="5" spans="1:1">
      <c r="A5" s="31" t="s">
        <v>3</v>
      </c>
    </row>
    <row r="6" spans="1:1">
      <c r="A6" s="31" t="s">
        <v>4</v>
      </c>
    </row>
    <row r="7" spans="1:1">
      <c r="A7" s="31" t="s">
        <v>5</v>
      </c>
    </row>
    <row r="8" spans="1:1">
      <c r="A8" s="32" t="s">
        <v>6</v>
      </c>
    </row>
    <row r="9" spans="1:1">
      <c r="A9" s="31" t="s">
        <v>7</v>
      </c>
    </row>
    <row r="10" spans="1:1" ht="15.75" thickBot="1">
      <c r="A10" s="33" t="s">
        <v>8</v>
      </c>
    </row>
    <row r="11" spans="1:1" ht="15.75" thickBot="1">
      <c r="A11" s="34" t="s">
        <v>9</v>
      </c>
    </row>
    <row r="12" spans="1:1" ht="30">
      <c r="A12" s="36" t="s">
        <v>10</v>
      </c>
    </row>
    <row r="13" spans="1:1">
      <c r="A13" s="35" t="s">
        <v>11</v>
      </c>
    </row>
    <row r="14" spans="1:1">
      <c r="A14" s="36" t="s">
        <v>12</v>
      </c>
    </row>
    <row r="15" spans="1:1">
      <c r="A15" s="36" t="s">
        <v>13</v>
      </c>
    </row>
    <row r="16" spans="1:1" ht="30">
      <c r="A16" s="36" t="s">
        <v>14</v>
      </c>
    </row>
    <row r="17" spans="1:1" ht="30">
      <c r="A17" s="36" t="s">
        <v>15</v>
      </c>
    </row>
    <row r="18" spans="1:1">
      <c r="A18" s="38" t="s">
        <v>16</v>
      </c>
    </row>
    <row r="19" spans="1:1">
      <c r="A19" s="36" t="s">
        <v>17</v>
      </c>
    </row>
    <row r="20" spans="1:1">
      <c r="A20" s="36" t="s">
        <v>18</v>
      </c>
    </row>
    <row r="21" spans="1:1" ht="30">
      <c r="A21" s="37" t="s">
        <v>19</v>
      </c>
    </row>
    <row r="22" spans="1:1">
      <c r="A22" s="31" t="s">
        <v>20</v>
      </c>
    </row>
    <row r="23" spans="1:1">
      <c r="A23" s="31" t="s">
        <v>21</v>
      </c>
    </row>
    <row r="24" spans="1:1">
      <c r="A24" s="31" t="s">
        <v>22</v>
      </c>
    </row>
    <row r="25" spans="1:1">
      <c r="A25" s="31" t="s">
        <v>23</v>
      </c>
    </row>
    <row r="26" spans="1:1">
      <c r="A26" s="31" t="s">
        <v>24</v>
      </c>
    </row>
    <row r="27" spans="1:1">
      <c r="A27" s="31" t="s">
        <v>25</v>
      </c>
    </row>
    <row r="28" spans="1:1">
      <c r="A28" s="31" t="s">
        <v>26</v>
      </c>
    </row>
    <row r="29" spans="1:1" ht="30">
      <c r="A29" s="37" t="s">
        <v>27</v>
      </c>
    </row>
    <row r="30" spans="1:1" ht="15.75" thickBot="1">
      <c r="A30" s="39" t="s">
        <v>28</v>
      </c>
    </row>
  </sheetData>
  <pageMargins left="0.7" right="0.7" top="0.75" bottom="0.75" header="0.3" footer="0.3"/>
  <pageSetup scale="90"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554A-35D7-465E-8DE0-6C7F021A4524}">
  <sheetPr>
    <tabColor rgb="FF002060"/>
  </sheetPr>
  <dimension ref="A1:AD423"/>
  <sheetViews>
    <sheetView showGridLines="0" tabSelected="1" zoomScale="71" zoomScaleNormal="71" workbookViewId="0">
      <selection activeCell="Q243" sqref="Q243"/>
    </sheetView>
  </sheetViews>
  <sheetFormatPr baseColWidth="10" defaultColWidth="11.42578125" defaultRowHeight="15.75"/>
  <cols>
    <col min="1" max="1" width="24" style="8" customWidth="1"/>
    <col min="2" max="2" width="18.140625" style="8" customWidth="1"/>
    <col min="3" max="3" width="12.42578125" style="4" customWidth="1"/>
    <col min="4" max="4" width="50.85546875" style="9" customWidth="1"/>
    <col min="5" max="5" width="4.42578125" style="4" customWidth="1"/>
    <col min="6" max="6" width="29" style="4" customWidth="1"/>
    <col min="7" max="7" width="17.42578125" style="6" customWidth="1"/>
    <col min="8" max="8" width="31" style="4" customWidth="1"/>
    <col min="9" max="9" width="17.7109375" style="4" bestFit="1" customWidth="1"/>
    <col min="10" max="10" width="12.42578125" style="4" customWidth="1"/>
    <col min="11" max="11" width="10.140625" style="4" customWidth="1"/>
    <col min="12" max="13" width="9.7109375" style="4" bestFit="1" customWidth="1"/>
    <col min="14" max="14" width="9.28515625" style="4" customWidth="1"/>
    <col min="15" max="15" width="19.28515625" style="4" customWidth="1"/>
    <col min="16" max="16" width="23.140625" style="4" customWidth="1"/>
    <col min="17" max="17" width="29.140625" style="180" bestFit="1" customWidth="1"/>
    <col min="18" max="18" width="23.42578125" style="4" customWidth="1"/>
    <col min="19" max="16384" width="11.42578125" style="4"/>
  </cols>
  <sheetData>
    <row r="1" spans="1:27" ht="20.25" thickBot="1">
      <c r="A1" s="55"/>
      <c r="B1" s="55"/>
      <c r="C1" s="56"/>
      <c r="D1" s="57"/>
      <c r="E1" s="56"/>
      <c r="F1" s="56"/>
      <c r="G1" s="56"/>
      <c r="H1" s="56"/>
      <c r="I1" s="56"/>
      <c r="J1" s="58"/>
      <c r="K1" s="55"/>
      <c r="L1" s="55"/>
      <c r="M1" s="55"/>
      <c r="N1" s="55"/>
      <c r="O1" s="55"/>
      <c r="P1" s="56"/>
      <c r="Q1" s="173"/>
      <c r="R1" s="56"/>
      <c r="S1" s="56"/>
      <c r="T1" s="2"/>
    </row>
    <row r="2" spans="1:27" s="5" customFormat="1" ht="21" customHeight="1" thickTop="1">
      <c r="A2" s="492"/>
      <c r="B2" s="14"/>
      <c r="C2" s="495" t="s">
        <v>29</v>
      </c>
      <c r="D2" s="496"/>
      <c r="E2" s="496"/>
      <c r="F2" s="496"/>
      <c r="G2" s="496"/>
      <c r="H2" s="496"/>
      <c r="I2" s="496"/>
      <c r="J2" s="496"/>
      <c r="K2" s="496"/>
      <c r="L2" s="496"/>
      <c r="M2" s="496"/>
      <c r="N2" s="496"/>
      <c r="O2" s="496"/>
      <c r="P2" s="496"/>
      <c r="Q2" s="496"/>
      <c r="R2" s="497"/>
    </row>
    <row r="3" spans="1:27" s="5" customFormat="1" ht="21" customHeight="1" thickBot="1">
      <c r="A3" s="493"/>
      <c r="B3" s="15"/>
      <c r="C3" s="498"/>
      <c r="D3" s="499"/>
      <c r="E3" s="499"/>
      <c r="F3" s="499"/>
      <c r="G3" s="499"/>
      <c r="H3" s="499"/>
      <c r="I3" s="499"/>
      <c r="J3" s="499"/>
      <c r="K3" s="499"/>
      <c r="L3" s="499"/>
      <c r="M3" s="499"/>
      <c r="N3" s="499"/>
      <c r="O3" s="499"/>
      <c r="P3" s="499"/>
      <c r="Q3" s="499"/>
      <c r="R3" s="500"/>
    </row>
    <row r="4" spans="1:27" s="5" customFormat="1" ht="21" customHeight="1" thickTop="1">
      <c r="A4" s="493"/>
      <c r="B4" s="15"/>
      <c r="C4" s="501" t="s">
        <v>30</v>
      </c>
      <c r="D4" s="502"/>
      <c r="E4" s="502"/>
      <c r="F4" s="502"/>
      <c r="G4" s="502"/>
      <c r="H4" s="502"/>
      <c r="I4" s="502"/>
      <c r="J4" s="502"/>
      <c r="K4" s="502"/>
      <c r="L4" s="502"/>
      <c r="M4" s="502"/>
      <c r="N4" s="502"/>
      <c r="O4" s="502"/>
      <c r="P4" s="502"/>
      <c r="Q4" s="502"/>
      <c r="R4" s="503"/>
    </row>
    <row r="5" spans="1:27" s="5" customFormat="1" ht="21" customHeight="1" thickBot="1">
      <c r="A5" s="494"/>
      <c r="B5" s="16"/>
      <c r="C5" s="504"/>
      <c r="D5" s="505"/>
      <c r="E5" s="505"/>
      <c r="F5" s="505"/>
      <c r="G5" s="505"/>
      <c r="H5" s="505"/>
      <c r="I5" s="505"/>
      <c r="J5" s="505"/>
      <c r="K5" s="505"/>
      <c r="L5" s="505"/>
      <c r="M5" s="505"/>
      <c r="N5" s="505"/>
      <c r="O5" s="505"/>
      <c r="P5" s="505"/>
      <c r="Q5" s="505"/>
      <c r="R5" s="506"/>
    </row>
    <row r="6" spans="1:27" ht="22.5" customHeight="1" thickTop="1" thickBot="1">
      <c r="A6" s="7"/>
      <c r="B6" s="7"/>
      <c r="C6" s="7"/>
      <c r="D6" s="59"/>
      <c r="E6" s="7"/>
      <c r="F6" s="7"/>
      <c r="G6" s="7"/>
      <c r="H6" s="7"/>
      <c r="I6" s="7"/>
      <c r="J6" s="7"/>
      <c r="K6" s="7"/>
      <c r="L6" s="7"/>
      <c r="M6" s="7"/>
      <c r="N6" s="7"/>
      <c r="O6" s="7"/>
      <c r="P6" s="7"/>
      <c r="Q6" s="174"/>
      <c r="R6" s="7"/>
      <c r="S6" s="60"/>
      <c r="T6" s="1"/>
    </row>
    <row r="7" spans="1:27" s="10" customFormat="1" ht="21" customHeight="1" thickTop="1">
      <c r="A7" s="514" t="s">
        <v>704</v>
      </c>
      <c r="B7" s="507"/>
      <c r="C7" s="507"/>
      <c r="D7" s="507"/>
      <c r="E7" s="507"/>
      <c r="F7" s="507"/>
      <c r="G7" s="507"/>
      <c r="H7" s="507"/>
      <c r="I7" s="507"/>
      <c r="J7" s="507"/>
      <c r="K7" s="507"/>
      <c r="L7" s="507"/>
      <c r="M7" s="507"/>
      <c r="N7" s="507"/>
      <c r="O7" s="507"/>
      <c r="P7" s="507"/>
      <c r="Q7" s="507"/>
      <c r="R7" s="507"/>
    </row>
    <row r="8" spans="1:27" s="10" customFormat="1" ht="33.75" customHeight="1" thickBot="1">
      <c r="A8" s="515"/>
      <c r="B8" s="508"/>
      <c r="C8" s="508"/>
      <c r="D8" s="508"/>
      <c r="E8" s="508"/>
      <c r="F8" s="508"/>
      <c r="G8" s="508"/>
      <c r="H8" s="508"/>
      <c r="I8" s="508"/>
      <c r="J8" s="508"/>
      <c r="K8" s="508"/>
      <c r="L8" s="508"/>
      <c r="M8" s="508"/>
      <c r="N8" s="508"/>
      <c r="O8" s="508"/>
      <c r="P8" s="508"/>
      <c r="Q8" s="508"/>
      <c r="R8" s="508"/>
    </row>
    <row r="9" spans="1:27" s="10" customFormat="1" ht="15.75" customHeight="1" thickTop="1" thickBot="1">
      <c r="A9" s="41"/>
      <c r="B9" s="41"/>
      <c r="C9" s="11"/>
      <c r="D9" s="40"/>
      <c r="E9" s="40"/>
      <c r="F9" s="40"/>
      <c r="G9" s="40"/>
      <c r="H9" s="12"/>
      <c r="I9" s="12"/>
      <c r="J9" s="12"/>
      <c r="K9" s="12"/>
      <c r="L9" s="12"/>
      <c r="M9" s="12"/>
      <c r="N9" s="12"/>
      <c r="O9" s="12"/>
      <c r="P9" s="12"/>
      <c r="Q9" s="175"/>
      <c r="R9" s="40"/>
    </row>
    <row r="10" spans="1:27" s="9" customFormat="1" ht="49.5" customHeight="1" thickBot="1">
      <c r="A10" s="61" t="s">
        <v>31</v>
      </c>
      <c r="B10" s="62" t="s">
        <v>32</v>
      </c>
      <c r="C10" s="491" t="s">
        <v>33</v>
      </c>
      <c r="D10" s="491"/>
      <c r="E10" s="491"/>
      <c r="F10" s="491"/>
      <c r="G10" s="491"/>
      <c r="H10" s="491"/>
      <c r="I10" s="491"/>
      <c r="J10" s="491"/>
      <c r="K10" s="491"/>
      <c r="L10" s="491"/>
      <c r="M10" s="491"/>
      <c r="N10" s="491"/>
      <c r="O10" s="491"/>
      <c r="P10" s="491"/>
      <c r="Q10" s="516" t="s">
        <v>34</v>
      </c>
      <c r="R10" s="517"/>
      <c r="S10" s="57"/>
      <c r="T10" s="48"/>
      <c r="U10" s="49"/>
    </row>
    <row r="11" spans="1:27" s="9" customFormat="1" ht="36" customHeight="1">
      <c r="A11" s="509" t="s">
        <v>35</v>
      </c>
      <c r="B11" s="485" t="s">
        <v>36</v>
      </c>
      <c r="C11" s="485" t="s">
        <v>714</v>
      </c>
      <c r="D11" s="485"/>
      <c r="E11" s="510" t="s">
        <v>37</v>
      </c>
      <c r="F11" s="511"/>
      <c r="G11" s="485" t="s">
        <v>38</v>
      </c>
      <c r="H11" s="485" t="s">
        <v>39</v>
      </c>
      <c r="I11" s="485" t="s">
        <v>706</v>
      </c>
      <c r="J11" s="485" t="s">
        <v>40</v>
      </c>
      <c r="K11" s="485" t="s">
        <v>41</v>
      </c>
      <c r="L11" s="485"/>
      <c r="M11" s="485"/>
      <c r="N11" s="485"/>
      <c r="O11" s="485" t="s">
        <v>42</v>
      </c>
      <c r="P11" s="485" t="s">
        <v>43</v>
      </c>
      <c r="Q11" s="489" t="s">
        <v>759</v>
      </c>
      <c r="R11" s="487" t="s">
        <v>44</v>
      </c>
      <c r="S11" s="57"/>
      <c r="T11" s="48"/>
      <c r="U11" s="49"/>
    </row>
    <row r="12" spans="1:27" s="13" customFormat="1" ht="33" customHeight="1" thickBot="1">
      <c r="A12" s="486"/>
      <c r="B12" s="486"/>
      <c r="C12" s="486"/>
      <c r="D12" s="486"/>
      <c r="E12" s="512"/>
      <c r="F12" s="513"/>
      <c r="G12" s="486"/>
      <c r="H12" s="486"/>
      <c r="I12" s="486"/>
      <c r="J12" s="486"/>
      <c r="K12" s="63" t="s">
        <v>45</v>
      </c>
      <c r="L12" s="63" t="s">
        <v>46</v>
      </c>
      <c r="M12" s="63" t="s">
        <v>47</v>
      </c>
      <c r="N12" s="63" t="s">
        <v>48</v>
      </c>
      <c r="O12" s="486"/>
      <c r="P12" s="486"/>
      <c r="Q12" s="490"/>
      <c r="R12" s="488"/>
      <c r="S12" s="64"/>
      <c r="T12" s="50"/>
      <c r="U12" s="50"/>
    </row>
    <row r="13" spans="1:27" ht="108">
      <c r="A13" s="518" t="s">
        <v>49</v>
      </c>
      <c r="B13" s="65" t="s">
        <v>50</v>
      </c>
      <c r="C13" s="531" t="s">
        <v>715</v>
      </c>
      <c r="D13" s="532"/>
      <c r="E13" s="527" t="s">
        <v>51</v>
      </c>
      <c r="F13" s="528"/>
      <c r="G13" s="360" t="s">
        <v>52</v>
      </c>
      <c r="H13" s="66" t="s">
        <v>53</v>
      </c>
      <c r="I13" s="482">
        <v>810</v>
      </c>
      <c r="J13" s="476">
        <f>K13+L13+M13+N13</f>
        <v>850</v>
      </c>
      <c r="K13" s="479">
        <v>220</v>
      </c>
      <c r="L13" s="479">
        <v>210</v>
      </c>
      <c r="M13" s="479">
        <v>210</v>
      </c>
      <c r="N13" s="479">
        <v>210</v>
      </c>
      <c r="O13" s="322" t="s">
        <v>54</v>
      </c>
      <c r="P13" s="324" t="s">
        <v>55</v>
      </c>
      <c r="Q13" s="187" t="s">
        <v>65</v>
      </c>
      <c r="R13" s="319" t="s">
        <v>56</v>
      </c>
      <c r="S13" s="5"/>
      <c r="T13" s="51"/>
      <c r="U13" s="51"/>
    </row>
    <row r="14" spans="1:27" ht="33" customHeight="1">
      <c r="A14" s="519"/>
      <c r="B14" s="67" t="s">
        <v>57</v>
      </c>
      <c r="C14" s="367" t="s">
        <v>58</v>
      </c>
      <c r="D14" s="68" t="s">
        <v>59</v>
      </c>
      <c r="E14" s="298" t="s">
        <v>60</v>
      </c>
      <c r="F14" s="301" t="s">
        <v>61</v>
      </c>
      <c r="G14" s="361"/>
      <c r="H14" s="71" t="s">
        <v>62</v>
      </c>
      <c r="I14" s="483"/>
      <c r="J14" s="477"/>
      <c r="K14" s="480"/>
      <c r="L14" s="480">
        <v>0.33</v>
      </c>
      <c r="M14" s="480">
        <v>0.33</v>
      </c>
      <c r="N14" s="480">
        <v>0.33</v>
      </c>
      <c r="O14" s="323"/>
      <c r="P14" s="325"/>
      <c r="Q14" s="188"/>
      <c r="R14" s="392"/>
      <c r="S14" s="5"/>
      <c r="T14" s="51"/>
      <c r="U14" s="51"/>
    </row>
    <row r="15" spans="1:27" ht="39">
      <c r="A15" s="519"/>
      <c r="B15" s="67" t="s">
        <v>63</v>
      </c>
      <c r="C15" s="368"/>
      <c r="D15" s="74" t="s">
        <v>64</v>
      </c>
      <c r="E15" s="299"/>
      <c r="F15" s="302"/>
      <c r="G15" s="361"/>
      <c r="H15" s="75" t="s">
        <v>65</v>
      </c>
      <c r="I15" s="483"/>
      <c r="J15" s="477"/>
      <c r="K15" s="480"/>
      <c r="L15" s="480"/>
      <c r="M15" s="480"/>
      <c r="N15" s="480"/>
      <c r="O15" s="323"/>
      <c r="P15" s="325"/>
      <c r="Q15" s="188"/>
      <c r="R15" s="113" t="s">
        <v>66</v>
      </c>
      <c r="S15" s="5"/>
      <c r="T15" s="51"/>
      <c r="U15" s="51"/>
    </row>
    <row r="16" spans="1:27" ht="39">
      <c r="A16" s="519"/>
      <c r="B16" s="67" t="s">
        <v>67</v>
      </c>
      <c r="C16" s="368"/>
      <c r="D16" s="77" t="s">
        <v>68</v>
      </c>
      <c r="E16" s="299"/>
      <c r="F16" s="302"/>
      <c r="G16" s="361"/>
      <c r="H16" s="75" t="s">
        <v>65</v>
      </c>
      <c r="I16" s="483"/>
      <c r="J16" s="477"/>
      <c r="K16" s="480"/>
      <c r="L16" s="480"/>
      <c r="M16" s="480"/>
      <c r="N16" s="480"/>
      <c r="O16" s="323"/>
      <c r="P16" s="325"/>
      <c r="Q16" s="188"/>
      <c r="R16" s="376" t="s">
        <v>69</v>
      </c>
      <c r="S16" s="5"/>
      <c r="T16" s="51"/>
      <c r="U16" s="51"/>
      <c r="AA16" s="45"/>
    </row>
    <row r="17" spans="1:23" ht="54">
      <c r="A17" s="519"/>
      <c r="B17" s="67" t="s">
        <v>70</v>
      </c>
      <c r="C17" s="368"/>
      <c r="D17" s="77" t="s">
        <v>71</v>
      </c>
      <c r="E17" s="299"/>
      <c r="F17" s="302"/>
      <c r="G17" s="361"/>
      <c r="H17" s="78" t="s">
        <v>72</v>
      </c>
      <c r="I17" s="483"/>
      <c r="J17" s="477"/>
      <c r="K17" s="480"/>
      <c r="L17" s="480">
        <v>0.33</v>
      </c>
      <c r="M17" s="480">
        <v>0.33</v>
      </c>
      <c r="N17" s="480">
        <v>0.33</v>
      </c>
      <c r="O17" s="323"/>
      <c r="P17" s="325"/>
      <c r="Q17" s="188"/>
      <c r="R17" s="320"/>
      <c r="S17" s="5"/>
      <c r="T17" s="51"/>
      <c r="U17" s="51"/>
    </row>
    <row r="18" spans="1:23" ht="72.75" thickBot="1">
      <c r="A18" s="520"/>
      <c r="B18" s="79" t="s">
        <v>73</v>
      </c>
      <c r="C18" s="369"/>
      <c r="D18" s="80" t="s">
        <v>74</v>
      </c>
      <c r="E18" s="300"/>
      <c r="F18" s="303"/>
      <c r="G18" s="533"/>
      <c r="H18" s="81" t="s">
        <v>75</v>
      </c>
      <c r="I18" s="484"/>
      <c r="J18" s="478"/>
      <c r="K18" s="481"/>
      <c r="L18" s="481">
        <v>0.34</v>
      </c>
      <c r="M18" s="481">
        <v>0.34</v>
      </c>
      <c r="N18" s="481">
        <v>0.34</v>
      </c>
      <c r="O18" s="345"/>
      <c r="P18" s="327"/>
      <c r="Q18" s="189"/>
      <c r="R18" s="321"/>
      <c r="S18" s="5"/>
      <c r="T18" s="51"/>
      <c r="U18" s="51"/>
    </row>
    <row r="19" spans="1:23" ht="46.5" customHeight="1">
      <c r="A19" s="518" t="s">
        <v>49</v>
      </c>
      <c r="B19" s="521" t="s">
        <v>76</v>
      </c>
      <c r="C19" s="523" t="s">
        <v>716</v>
      </c>
      <c r="D19" s="524"/>
      <c r="E19" s="527" t="s">
        <v>77</v>
      </c>
      <c r="F19" s="528"/>
      <c r="G19" s="389" t="s">
        <v>52</v>
      </c>
      <c r="H19" s="389" t="s">
        <v>78</v>
      </c>
      <c r="I19" s="82">
        <v>17714</v>
      </c>
      <c r="J19" s="83">
        <v>18000</v>
      </c>
      <c r="K19" s="83">
        <v>4500</v>
      </c>
      <c r="L19" s="83">
        <v>4500</v>
      </c>
      <c r="M19" s="83">
        <v>4500</v>
      </c>
      <c r="N19" s="83">
        <v>4500</v>
      </c>
      <c r="O19" s="322" t="s">
        <v>79</v>
      </c>
      <c r="P19" s="322" t="s">
        <v>80</v>
      </c>
      <c r="Q19" s="187" t="s">
        <v>65</v>
      </c>
      <c r="R19" s="319" t="s">
        <v>81</v>
      </c>
      <c r="S19" s="5"/>
      <c r="T19" s="51"/>
      <c r="U19" s="51"/>
    </row>
    <row r="20" spans="1:23" ht="40.5" customHeight="1">
      <c r="A20" s="519"/>
      <c r="B20" s="522"/>
      <c r="C20" s="525"/>
      <c r="D20" s="526"/>
      <c r="E20" s="529" t="s">
        <v>82</v>
      </c>
      <c r="F20" s="530"/>
      <c r="G20" s="286"/>
      <c r="H20" s="286"/>
      <c r="I20" s="398">
        <v>1000</v>
      </c>
      <c r="J20" s="401">
        <v>975</v>
      </c>
      <c r="K20" s="404">
        <v>300</v>
      </c>
      <c r="L20" s="370">
        <v>225</v>
      </c>
      <c r="M20" s="370">
        <v>250</v>
      </c>
      <c r="N20" s="373">
        <v>225</v>
      </c>
      <c r="O20" s="323"/>
      <c r="P20" s="323"/>
      <c r="Q20" s="188"/>
      <c r="R20" s="392"/>
      <c r="S20" s="5"/>
      <c r="T20" s="51"/>
      <c r="U20" s="51"/>
    </row>
    <row r="21" spans="1:23" ht="27" customHeight="1">
      <c r="A21" s="519"/>
      <c r="B21" s="67" t="s">
        <v>83</v>
      </c>
      <c r="C21" s="367" t="s">
        <v>58</v>
      </c>
      <c r="D21" s="85" t="s">
        <v>84</v>
      </c>
      <c r="E21" s="298" t="s">
        <v>60</v>
      </c>
      <c r="F21" s="468" t="s">
        <v>85</v>
      </c>
      <c r="G21" s="286"/>
      <c r="H21" s="84" t="s">
        <v>86</v>
      </c>
      <c r="I21" s="399"/>
      <c r="J21" s="402"/>
      <c r="K21" s="405"/>
      <c r="L21" s="371">
        <v>0.33</v>
      </c>
      <c r="M21" s="371">
        <v>0.33</v>
      </c>
      <c r="N21" s="374">
        <v>0.33</v>
      </c>
      <c r="O21" s="323"/>
      <c r="P21" s="323"/>
      <c r="Q21" s="188"/>
      <c r="R21" s="113" t="s">
        <v>87</v>
      </c>
      <c r="S21" s="5"/>
      <c r="T21" s="51"/>
      <c r="U21" s="51"/>
    </row>
    <row r="22" spans="1:23" ht="54">
      <c r="A22" s="519"/>
      <c r="B22" s="67" t="s">
        <v>88</v>
      </c>
      <c r="C22" s="368"/>
      <c r="D22" s="87" t="s">
        <v>89</v>
      </c>
      <c r="E22" s="299"/>
      <c r="F22" s="469"/>
      <c r="G22" s="286"/>
      <c r="H22" s="84" t="s">
        <v>90</v>
      </c>
      <c r="I22" s="399"/>
      <c r="J22" s="402"/>
      <c r="K22" s="405"/>
      <c r="L22" s="371"/>
      <c r="M22" s="371"/>
      <c r="N22" s="374"/>
      <c r="O22" s="323"/>
      <c r="P22" s="323"/>
      <c r="Q22" s="188"/>
      <c r="R22" s="376" t="s">
        <v>91</v>
      </c>
      <c r="S22" s="5"/>
      <c r="T22" s="51"/>
      <c r="U22" s="51"/>
    </row>
    <row r="23" spans="1:23" ht="27.75" customHeight="1">
      <c r="A23" s="519"/>
      <c r="B23" s="67" t="s">
        <v>92</v>
      </c>
      <c r="C23" s="368"/>
      <c r="D23" s="88" t="s">
        <v>93</v>
      </c>
      <c r="E23" s="299"/>
      <c r="F23" s="470"/>
      <c r="G23" s="286" t="s">
        <v>52</v>
      </c>
      <c r="H23" s="84" t="s">
        <v>65</v>
      </c>
      <c r="I23" s="399"/>
      <c r="J23" s="402"/>
      <c r="K23" s="405"/>
      <c r="L23" s="371"/>
      <c r="M23" s="371"/>
      <c r="N23" s="374"/>
      <c r="O23" s="323"/>
      <c r="P23" s="323"/>
      <c r="Q23" s="188"/>
      <c r="R23" s="392"/>
      <c r="S23" s="5"/>
      <c r="T23" s="51"/>
      <c r="U23" s="51"/>
    </row>
    <row r="24" spans="1:23" ht="72">
      <c r="A24" s="519"/>
      <c r="B24" s="67" t="s">
        <v>94</v>
      </c>
      <c r="C24" s="368"/>
      <c r="D24" s="88" t="s">
        <v>95</v>
      </c>
      <c r="E24" s="299"/>
      <c r="F24" s="471" t="s">
        <v>96</v>
      </c>
      <c r="G24" s="286"/>
      <c r="H24" s="84" t="s">
        <v>97</v>
      </c>
      <c r="I24" s="399"/>
      <c r="J24" s="402"/>
      <c r="K24" s="405"/>
      <c r="L24" s="371">
        <v>0.33</v>
      </c>
      <c r="M24" s="371">
        <v>0.33</v>
      </c>
      <c r="N24" s="374">
        <v>0.33</v>
      </c>
      <c r="O24" s="323"/>
      <c r="P24" s="323"/>
      <c r="Q24" s="188"/>
      <c r="R24" s="113" t="s">
        <v>98</v>
      </c>
      <c r="S24" s="5"/>
      <c r="T24" s="51"/>
      <c r="U24" s="51"/>
    </row>
    <row r="25" spans="1:23" ht="72.75" thickBot="1">
      <c r="A25" s="520"/>
      <c r="B25" s="79" t="s">
        <v>99</v>
      </c>
      <c r="C25" s="369"/>
      <c r="D25" s="90" t="s">
        <v>100</v>
      </c>
      <c r="E25" s="300"/>
      <c r="F25" s="472"/>
      <c r="G25" s="393"/>
      <c r="H25" s="91" t="s">
        <v>101</v>
      </c>
      <c r="I25" s="400"/>
      <c r="J25" s="403"/>
      <c r="K25" s="406"/>
      <c r="L25" s="372">
        <v>0.34</v>
      </c>
      <c r="M25" s="372">
        <v>0.34</v>
      </c>
      <c r="N25" s="375">
        <v>0.34</v>
      </c>
      <c r="O25" s="345"/>
      <c r="P25" s="345"/>
      <c r="Q25" s="189"/>
      <c r="R25" s="92" t="s">
        <v>98</v>
      </c>
      <c r="S25" s="5"/>
      <c r="T25" s="51"/>
      <c r="U25" s="51"/>
    </row>
    <row r="26" spans="1:23" ht="56.25" customHeight="1">
      <c r="A26" s="519" t="s">
        <v>49</v>
      </c>
      <c r="B26" s="93" t="s">
        <v>102</v>
      </c>
      <c r="C26" s="535" t="s">
        <v>717</v>
      </c>
      <c r="D26" s="536"/>
      <c r="E26" s="537" t="s">
        <v>103</v>
      </c>
      <c r="F26" s="530"/>
      <c r="G26" s="538" t="s">
        <v>52</v>
      </c>
      <c r="H26" s="340" t="s">
        <v>104</v>
      </c>
      <c r="I26" s="548">
        <v>1000</v>
      </c>
      <c r="J26" s="548">
        <f>K26+L26+M26</f>
        <v>1100</v>
      </c>
      <c r="K26" s="550">
        <v>350</v>
      </c>
      <c r="L26" s="553">
        <v>325</v>
      </c>
      <c r="M26" s="556">
        <v>425</v>
      </c>
      <c r="N26" s="539"/>
      <c r="O26" s="542" t="s">
        <v>105</v>
      </c>
      <c r="P26" s="396" t="s">
        <v>106</v>
      </c>
      <c r="Q26" s="187">
        <v>159207700.59999999</v>
      </c>
      <c r="R26" s="112" t="s">
        <v>107</v>
      </c>
      <c r="S26" s="5"/>
      <c r="T26" s="51"/>
      <c r="U26" s="51"/>
    </row>
    <row r="27" spans="1:23" ht="54">
      <c r="A27" s="519"/>
      <c r="B27" s="93" t="s">
        <v>108</v>
      </c>
      <c r="C27" s="367" t="s">
        <v>58</v>
      </c>
      <c r="D27" s="68" t="s">
        <v>109</v>
      </c>
      <c r="E27" s="545" t="s">
        <v>60</v>
      </c>
      <c r="F27" s="301" t="s">
        <v>110</v>
      </c>
      <c r="G27" s="361"/>
      <c r="H27" s="340"/>
      <c r="I27" s="483"/>
      <c r="J27" s="483"/>
      <c r="K27" s="551"/>
      <c r="L27" s="554">
        <v>0.33</v>
      </c>
      <c r="M27" s="557">
        <v>0.33</v>
      </c>
      <c r="N27" s="540">
        <v>0.33</v>
      </c>
      <c r="O27" s="542"/>
      <c r="P27" s="325"/>
      <c r="Q27" s="188"/>
      <c r="R27" s="113" t="s">
        <v>111</v>
      </c>
      <c r="S27" s="5"/>
      <c r="T27" s="51"/>
      <c r="U27" s="51"/>
    </row>
    <row r="28" spans="1:23" ht="28.5" customHeight="1">
      <c r="A28" s="519"/>
      <c r="B28" s="93" t="s">
        <v>112</v>
      </c>
      <c r="C28" s="368"/>
      <c r="D28" s="74" t="s">
        <v>113</v>
      </c>
      <c r="E28" s="546"/>
      <c r="F28" s="302"/>
      <c r="G28" s="361"/>
      <c r="H28" s="340"/>
      <c r="I28" s="483"/>
      <c r="J28" s="483"/>
      <c r="K28" s="551"/>
      <c r="L28" s="554"/>
      <c r="M28" s="557"/>
      <c r="N28" s="540"/>
      <c r="O28" s="542"/>
      <c r="P28" s="325"/>
      <c r="Q28" s="188"/>
      <c r="R28" s="376" t="s">
        <v>114</v>
      </c>
      <c r="S28" s="5"/>
      <c r="T28" s="51"/>
      <c r="U28" s="51"/>
    </row>
    <row r="29" spans="1:23" ht="30.75" customHeight="1">
      <c r="A29" s="519"/>
      <c r="B29" s="93" t="s">
        <v>115</v>
      </c>
      <c r="C29" s="368"/>
      <c r="D29" s="77" t="s">
        <v>116</v>
      </c>
      <c r="E29" s="546"/>
      <c r="F29" s="302"/>
      <c r="G29" s="361"/>
      <c r="H29" s="340"/>
      <c r="I29" s="483"/>
      <c r="J29" s="483"/>
      <c r="K29" s="551"/>
      <c r="L29" s="554"/>
      <c r="M29" s="557"/>
      <c r="N29" s="540"/>
      <c r="O29" s="542"/>
      <c r="P29" s="325"/>
      <c r="Q29" s="188"/>
      <c r="R29" s="320"/>
      <c r="S29" s="5"/>
      <c r="T29" s="51"/>
      <c r="U29" s="51"/>
    </row>
    <row r="30" spans="1:23" ht="30" customHeight="1">
      <c r="A30" s="534"/>
      <c r="B30" s="93" t="s">
        <v>117</v>
      </c>
      <c r="C30" s="543"/>
      <c r="D30" s="77" t="s">
        <v>118</v>
      </c>
      <c r="E30" s="546"/>
      <c r="F30" s="302"/>
      <c r="G30" s="361"/>
      <c r="H30" s="340"/>
      <c r="I30" s="483"/>
      <c r="J30" s="483"/>
      <c r="K30" s="551"/>
      <c r="L30" s="554"/>
      <c r="M30" s="557"/>
      <c r="N30" s="540"/>
      <c r="O30" s="542"/>
      <c r="P30" s="325"/>
      <c r="Q30" s="188"/>
      <c r="R30" s="320"/>
      <c r="S30" s="5"/>
      <c r="T30" s="51"/>
      <c r="U30" s="51"/>
    </row>
    <row r="31" spans="1:23" ht="39">
      <c r="A31" s="519"/>
      <c r="B31" s="93" t="s">
        <v>119</v>
      </c>
      <c r="C31" s="368"/>
      <c r="D31" s="77" t="s">
        <v>120</v>
      </c>
      <c r="E31" s="546"/>
      <c r="F31" s="302"/>
      <c r="G31" s="361"/>
      <c r="H31" s="340"/>
      <c r="I31" s="483"/>
      <c r="J31" s="483"/>
      <c r="K31" s="551"/>
      <c r="L31" s="554">
        <v>0.33</v>
      </c>
      <c r="M31" s="557">
        <v>0.33</v>
      </c>
      <c r="N31" s="540">
        <v>0.33</v>
      </c>
      <c r="O31" s="542"/>
      <c r="P31" s="325"/>
      <c r="Q31" s="188"/>
      <c r="R31" s="320"/>
      <c r="S31" s="5"/>
      <c r="T31" s="51"/>
      <c r="U31" s="52"/>
      <c r="V31" s="47"/>
      <c r="W31" s="47"/>
    </row>
    <row r="32" spans="1:23" ht="28.5" customHeight="1" thickBot="1">
      <c r="A32" s="519"/>
      <c r="B32" s="93" t="s">
        <v>121</v>
      </c>
      <c r="C32" s="544"/>
      <c r="D32" s="77" t="s">
        <v>122</v>
      </c>
      <c r="E32" s="547"/>
      <c r="F32" s="471"/>
      <c r="G32" s="362"/>
      <c r="H32" s="340"/>
      <c r="I32" s="549"/>
      <c r="J32" s="549"/>
      <c r="K32" s="552"/>
      <c r="L32" s="555"/>
      <c r="M32" s="558"/>
      <c r="N32" s="541"/>
      <c r="O32" s="542"/>
      <c r="P32" s="397"/>
      <c r="Q32" s="189"/>
      <c r="R32" s="377"/>
      <c r="S32" s="94"/>
      <c r="T32" s="51"/>
      <c r="U32" s="52"/>
      <c r="V32" s="47"/>
      <c r="W32" s="47"/>
    </row>
    <row r="33" spans="1:27" s="43" customFormat="1" ht="49.5" customHeight="1">
      <c r="A33" s="521" t="s">
        <v>49</v>
      </c>
      <c r="B33" s="65" t="s">
        <v>123</v>
      </c>
      <c r="C33" s="388" t="s">
        <v>718</v>
      </c>
      <c r="D33" s="388"/>
      <c r="E33" s="388" t="s">
        <v>124</v>
      </c>
      <c r="F33" s="388"/>
      <c r="G33" s="389" t="s">
        <v>52</v>
      </c>
      <c r="H33" s="389" t="s">
        <v>125</v>
      </c>
      <c r="I33" s="560" t="s">
        <v>65</v>
      </c>
      <c r="J33" s="390">
        <f>SUM(K33:N37)</f>
        <v>300</v>
      </c>
      <c r="K33" s="391">
        <v>75</v>
      </c>
      <c r="L33" s="391">
        <v>75</v>
      </c>
      <c r="M33" s="391">
        <v>75</v>
      </c>
      <c r="N33" s="391">
        <v>75</v>
      </c>
      <c r="O33" s="309" t="s">
        <v>126</v>
      </c>
      <c r="P33" s="309"/>
      <c r="Q33" s="187" t="s">
        <v>65</v>
      </c>
      <c r="R33" s="319" t="s">
        <v>127</v>
      </c>
      <c r="S33" s="5"/>
      <c r="T33" s="51"/>
      <c r="U33" s="52"/>
      <c r="V33" s="47"/>
      <c r="W33" s="47"/>
      <c r="X33" s="4"/>
      <c r="Y33" s="4"/>
      <c r="Z33" s="4"/>
      <c r="AA33" s="4"/>
    </row>
    <row r="34" spans="1:27" ht="36">
      <c r="A34" s="522"/>
      <c r="B34" s="84" t="s">
        <v>128</v>
      </c>
      <c r="C34" s="416" t="s">
        <v>58</v>
      </c>
      <c r="D34" s="87" t="s">
        <v>129</v>
      </c>
      <c r="E34" s="416" t="s">
        <v>60</v>
      </c>
      <c r="F34" s="422" t="s">
        <v>124</v>
      </c>
      <c r="G34" s="286"/>
      <c r="H34" s="286"/>
      <c r="I34" s="561"/>
      <c r="J34" s="288"/>
      <c r="K34" s="290"/>
      <c r="L34" s="290"/>
      <c r="M34" s="290"/>
      <c r="N34" s="290"/>
      <c r="O34" s="310"/>
      <c r="P34" s="310"/>
      <c r="Q34" s="188"/>
      <c r="R34" s="320"/>
      <c r="S34" s="5"/>
      <c r="T34" s="51"/>
      <c r="U34" s="52"/>
      <c r="V34" s="47"/>
      <c r="W34" s="47"/>
    </row>
    <row r="35" spans="1:27" ht="18.75">
      <c r="A35" s="522"/>
      <c r="B35" s="84" t="s">
        <v>130</v>
      </c>
      <c r="C35" s="416"/>
      <c r="D35" s="87" t="s">
        <v>131</v>
      </c>
      <c r="E35" s="416"/>
      <c r="F35" s="422"/>
      <c r="G35" s="286"/>
      <c r="H35" s="286"/>
      <c r="I35" s="561"/>
      <c r="J35" s="288"/>
      <c r="K35" s="290"/>
      <c r="L35" s="290"/>
      <c r="M35" s="290"/>
      <c r="N35" s="290"/>
      <c r="O35" s="310"/>
      <c r="P35" s="310"/>
      <c r="Q35" s="188"/>
      <c r="R35" s="320"/>
      <c r="S35" s="5"/>
      <c r="T35" s="51"/>
      <c r="U35" s="52"/>
      <c r="V35" s="47"/>
      <c r="W35" s="47"/>
    </row>
    <row r="36" spans="1:27" ht="36">
      <c r="A36" s="522"/>
      <c r="B36" s="84" t="s">
        <v>132</v>
      </c>
      <c r="C36" s="416"/>
      <c r="D36" s="87" t="s">
        <v>133</v>
      </c>
      <c r="E36" s="416"/>
      <c r="F36" s="422"/>
      <c r="G36" s="286"/>
      <c r="H36" s="286"/>
      <c r="I36" s="561"/>
      <c r="J36" s="288"/>
      <c r="K36" s="290"/>
      <c r="L36" s="290"/>
      <c r="M36" s="290"/>
      <c r="N36" s="290"/>
      <c r="O36" s="310"/>
      <c r="P36" s="310"/>
      <c r="Q36" s="188"/>
      <c r="R36" s="320"/>
      <c r="S36" s="5"/>
      <c r="T36" s="51"/>
      <c r="U36" s="52"/>
      <c r="V36" s="47"/>
      <c r="W36" s="47"/>
    </row>
    <row r="37" spans="1:27" s="46" customFormat="1" ht="19.5" thickBot="1">
      <c r="A37" s="565"/>
      <c r="B37" s="91" t="s">
        <v>134</v>
      </c>
      <c r="C37" s="417"/>
      <c r="D37" s="96" t="s">
        <v>135</v>
      </c>
      <c r="E37" s="417"/>
      <c r="F37" s="559"/>
      <c r="G37" s="393"/>
      <c r="H37" s="393"/>
      <c r="I37" s="562"/>
      <c r="J37" s="563"/>
      <c r="K37" s="394"/>
      <c r="L37" s="394"/>
      <c r="M37" s="394"/>
      <c r="N37" s="394"/>
      <c r="O37" s="395"/>
      <c r="P37" s="395"/>
      <c r="Q37" s="189"/>
      <c r="R37" s="378"/>
      <c r="S37" s="94"/>
      <c r="T37" s="51"/>
      <c r="U37" s="52"/>
      <c r="V37" s="47"/>
      <c r="W37" s="47"/>
      <c r="X37" s="4"/>
      <c r="Y37" s="4"/>
      <c r="Z37" s="4"/>
      <c r="AA37" s="4"/>
    </row>
    <row r="38" spans="1:27" s="43" customFormat="1" ht="36.75" customHeight="1">
      <c r="A38" s="518" t="s">
        <v>136</v>
      </c>
      <c r="B38" s="97" t="s">
        <v>137</v>
      </c>
      <c r="C38" s="409" t="s">
        <v>719</v>
      </c>
      <c r="D38" s="410"/>
      <c r="E38" s="527" t="s">
        <v>679</v>
      </c>
      <c r="F38" s="528"/>
      <c r="G38" s="360" t="s">
        <v>138</v>
      </c>
      <c r="H38" s="98" t="s">
        <v>139</v>
      </c>
      <c r="I38" s="473" t="s">
        <v>65</v>
      </c>
      <c r="J38" s="355">
        <v>0.95</v>
      </c>
      <c r="K38" s="355">
        <v>0.95</v>
      </c>
      <c r="L38" s="355">
        <v>0.95</v>
      </c>
      <c r="M38" s="355">
        <v>0.95</v>
      </c>
      <c r="N38" s="355">
        <v>0.95</v>
      </c>
      <c r="O38" s="322" t="s">
        <v>140</v>
      </c>
      <c r="P38" s="324" t="s">
        <v>141</v>
      </c>
      <c r="Q38" s="187" t="s">
        <v>65</v>
      </c>
      <c r="R38" s="112" t="s">
        <v>142</v>
      </c>
      <c r="S38" s="5"/>
      <c r="T38" s="51"/>
      <c r="U38" s="52"/>
      <c r="V38" s="47"/>
      <c r="W38" s="47"/>
      <c r="X38" s="4"/>
      <c r="Y38" s="4"/>
      <c r="Z38" s="4"/>
      <c r="AA38" s="4"/>
    </row>
    <row r="39" spans="1:27" ht="25.5" customHeight="1">
      <c r="A39" s="519"/>
      <c r="B39" s="84" t="s">
        <v>143</v>
      </c>
      <c r="C39" s="367" t="s">
        <v>58</v>
      </c>
      <c r="D39" s="85" t="s">
        <v>144</v>
      </c>
      <c r="E39" s="545" t="s">
        <v>60</v>
      </c>
      <c r="F39" s="301" t="s">
        <v>145</v>
      </c>
      <c r="G39" s="361"/>
      <c r="H39" s="71" t="s">
        <v>146</v>
      </c>
      <c r="I39" s="474"/>
      <c r="J39" s="356"/>
      <c r="K39" s="356"/>
      <c r="L39" s="356"/>
      <c r="M39" s="356"/>
      <c r="N39" s="356"/>
      <c r="O39" s="323"/>
      <c r="P39" s="325"/>
      <c r="Q39" s="188"/>
      <c r="R39" s="376" t="s">
        <v>147</v>
      </c>
      <c r="S39" s="5"/>
      <c r="T39" s="51"/>
      <c r="U39" s="52"/>
      <c r="V39" s="47"/>
      <c r="W39" s="47"/>
    </row>
    <row r="40" spans="1:27" ht="18.75">
      <c r="A40" s="519"/>
      <c r="B40" s="84" t="s">
        <v>148</v>
      </c>
      <c r="C40" s="368"/>
      <c r="D40" s="87" t="s">
        <v>149</v>
      </c>
      <c r="E40" s="546"/>
      <c r="F40" s="302"/>
      <c r="G40" s="361"/>
      <c r="H40" s="75" t="s">
        <v>150</v>
      </c>
      <c r="I40" s="474"/>
      <c r="J40" s="356"/>
      <c r="K40" s="356"/>
      <c r="L40" s="356"/>
      <c r="M40" s="356"/>
      <c r="N40" s="356"/>
      <c r="O40" s="323"/>
      <c r="P40" s="325"/>
      <c r="Q40" s="188"/>
      <c r="R40" s="392"/>
      <c r="S40" s="5"/>
      <c r="T40" s="51"/>
      <c r="U40" s="52"/>
      <c r="V40" s="47"/>
      <c r="W40" s="47"/>
    </row>
    <row r="41" spans="1:27" s="46" customFormat="1" ht="36.75" thickBot="1">
      <c r="A41" s="520"/>
      <c r="B41" s="91" t="s">
        <v>151</v>
      </c>
      <c r="C41" s="369"/>
      <c r="D41" s="90" t="s">
        <v>152</v>
      </c>
      <c r="E41" s="566"/>
      <c r="F41" s="303"/>
      <c r="G41" s="533"/>
      <c r="H41" s="100" t="s">
        <v>153</v>
      </c>
      <c r="I41" s="475"/>
      <c r="J41" s="357"/>
      <c r="K41" s="357"/>
      <c r="L41" s="357"/>
      <c r="M41" s="357"/>
      <c r="N41" s="357"/>
      <c r="O41" s="345"/>
      <c r="P41" s="327"/>
      <c r="Q41" s="189"/>
      <c r="R41" s="172" t="s">
        <v>154</v>
      </c>
      <c r="S41" s="94"/>
      <c r="T41" s="51"/>
      <c r="U41" s="52"/>
      <c r="V41" s="47"/>
      <c r="W41" s="47"/>
      <c r="X41" s="4"/>
      <c r="Y41" s="4"/>
      <c r="Z41" s="4"/>
      <c r="AA41" s="4"/>
    </row>
    <row r="42" spans="1:27" ht="36" customHeight="1">
      <c r="A42" s="518" t="s">
        <v>49</v>
      </c>
      <c r="B42" s="93" t="s">
        <v>155</v>
      </c>
      <c r="C42" s="535" t="s">
        <v>720</v>
      </c>
      <c r="D42" s="536"/>
      <c r="E42" s="537" t="s">
        <v>156</v>
      </c>
      <c r="F42" s="530"/>
      <c r="G42" s="360" t="s">
        <v>52</v>
      </c>
      <c r="H42" s="341" t="s">
        <v>157</v>
      </c>
      <c r="I42" s="473" t="s">
        <v>65</v>
      </c>
      <c r="J42" s="346">
        <v>425</v>
      </c>
      <c r="K42" s="346">
        <v>425</v>
      </c>
      <c r="L42" s="346">
        <v>425</v>
      </c>
      <c r="M42" s="346">
        <v>425</v>
      </c>
      <c r="N42" s="346">
        <v>425</v>
      </c>
      <c r="O42" s="322" t="s">
        <v>140</v>
      </c>
      <c r="P42" s="324" t="s">
        <v>158</v>
      </c>
      <c r="Q42" s="187" t="s">
        <v>65</v>
      </c>
      <c r="R42" s="319" t="s">
        <v>142</v>
      </c>
      <c r="S42" s="5"/>
      <c r="T42" s="51"/>
      <c r="U42" s="52"/>
      <c r="V42" s="47"/>
      <c r="W42" s="47"/>
    </row>
    <row r="43" spans="1:27" ht="34.5" customHeight="1">
      <c r="A43" s="519"/>
      <c r="B43" s="84" t="s">
        <v>159</v>
      </c>
      <c r="C43" s="367" t="s">
        <v>58</v>
      </c>
      <c r="D43" s="68" t="s">
        <v>160</v>
      </c>
      <c r="E43" s="545" t="s">
        <v>60</v>
      </c>
      <c r="F43" s="301" t="s">
        <v>156</v>
      </c>
      <c r="G43" s="361"/>
      <c r="H43" s="340"/>
      <c r="I43" s="474"/>
      <c r="J43" s="347"/>
      <c r="K43" s="347"/>
      <c r="L43" s="347"/>
      <c r="M43" s="347"/>
      <c r="N43" s="347"/>
      <c r="O43" s="323"/>
      <c r="P43" s="325"/>
      <c r="Q43" s="188"/>
      <c r="R43" s="320"/>
      <c r="S43" s="5"/>
      <c r="T43" s="51"/>
      <c r="U43" s="52"/>
      <c r="V43" s="47"/>
      <c r="W43" s="47"/>
    </row>
    <row r="44" spans="1:27" ht="25.5" customHeight="1">
      <c r="A44" s="519"/>
      <c r="B44" s="84" t="s">
        <v>161</v>
      </c>
      <c r="C44" s="368"/>
      <c r="D44" s="74" t="s">
        <v>162</v>
      </c>
      <c r="E44" s="546"/>
      <c r="F44" s="302"/>
      <c r="G44" s="361"/>
      <c r="H44" s="340"/>
      <c r="I44" s="474"/>
      <c r="J44" s="347"/>
      <c r="K44" s="347"/>
      <c r="L44" s="347"/>
      <c r="M44" s="347"/>
      <c r="N44" s="347"/>
      <c r="O44" s="323"/>
      <c r="P44" s="325"/>
      <c r="Q44" s="188"/>
      <c r="R44" s="320"/>
      <c r="S44" s="5"/>
      <c r="T44" s="51"/>
      <c r="U44" s="52"/>
      <c r="V44" s="47"/>
      <c r="W44" s="47"/>
    </row>
    <row r="45" spans="1:27" ht="33" customHeight="1" thickBot="1">
      <c r="A45" s="519"/>
      <c r="B45" s="101" t="s">
        <v>163</v>
      </c>
      <c r="C45" s="544"/>
      <c r="D45" s="77" t="s">
        <v>164</v>
      </c>
      <c r="E45" s="546"/>
      <c r="F45" s="302"/>
      <c r="G45" s="361"/>
      <c r="H45" s="564"/>
      <c r="I45" s="474"/>
      <c r="J45" s="347"/>
      <c r="K45" s="347"/>
      <c r="L45" s="347"/>
      <c r="M45" s="347"/>
      <c r="N45" s="347"/>
      <c r="O45" s="323"/>
      <c r="P45" s="325"/>
      <c r="Q45" s="189"/>
      <c r="R45" s="321"/>
      <c r="S45" s="5"/>
      <c r="T45" s="51"/>
      <c r="U45" s="52"/>
      <c r="V45" s="47"/>
      <c r="W45" s="47"/>
    </row>
    <row r="46" spans="1:27" s="43" customFormat="1" ht="74.25" customHeight="1">
      <c r="A46" s="569" t="s">
        <v>165</v>
      </c>
      <c r="B46" s="102" t="s">
        <v>166</v>
      </c>
      <c r="C46" s="388" t="s">
        <v>721</v>
      </c>
      <c r="D46" s="388"/>
      <c r="E46" s="572" t="s">
        <v>167</v>
      </c>
      <c r="F46" s="573"/>
      <c r="G46" s="341" t="s">
        <v>52</v>
      </c>
      <c r="H46" s="341" t="s">
        <v>168</v>
      </c>
      <c r="I46" s="476">
        <v>1</v>
      </c>
      <c r="J46" s="476">
        <v>1</v>
      </c>
      <c r="K46" s="479">
        <v>1</v>
      </c>
      <c r="L46" s="479"/>
      <c r="M46" s="479"/>
      <c r="N46" s="479">
        <v>0.33</v>
      </c>
      <c r="O46" s="322" t="s">
        <v>169</v>
      </c>
      <c r="P46" s="567" t="s">
        <v>170</v>
      </c>
      <c r="Q46" s="210" t="s">
        <v>65</v>
      </c>
      <c r="R46" s="582" t="s">
        <v>171</v>
      </c>
      <c r="S46" s="5"/>
      <c r="T46" s="51"/>
      <c r="U46" s="51"/>
      <c r="V46" s="4"/>
      <c r="W46" s="4"/>
      <c r="X46" s="4"/>
      <c r="Y46" s="4"/>
      <c r="Z46" s="4"/>
      <c r="AA46" s="4"/>
    </row>
    <row r="47" spans="1:27" ht="36">
      <c r="A47" s="570"/>
      <c r="B47" s="103" t="s">
        <v>172</v>
      </c>
      <c r="C47" s="416" t="s">
        <v>58</v>
      </c>
      <c r="D47" s="87" t="s">
        <v>173</v>
      </c>
      <c r="E47" s="585" t="s">
        <v>60</v>
      </c>
      <c r="F47" s="588" t="s">
        <v>65</v>
      </c>
      <c r="G47" s="340"/>
      <c r="H47" s="340"/>
      <c r="I47" s="477"/>
      <c r="J47" s="477"/>
      <c r="K47" s="480"/>
      <c r="L47" s="480"/>
      <c r="M47" s="480"/>
      <c r="N47" s="480"/>
      <c r="O47" s="323"/>
      <c r="P47" s="542"/>
      <c r="Q47" s="211"/>
      <c r="R47" s="583"/>
      <c r="S47" s="5"/>
      <c r="T47" s="51"/>
      <c r="U47" s="51"/>
    </row>
    <row r="48" spans="1:27" ht="36">
      <c r="A48" s="570"/>
      <c r="B48" s="103" t="s">
        <v>174</v>
      </c>
      <c r="C48" s="416"/>
      <c r="D48" s="87" t="s">
        <v>175</v>
      </c>
      <c r="E48" s="586"/>
      <c r="F48" s="576"/>
      <c r="G48" s="340"/>
      <c r="H48" s="340"/>
      <c r="I48" s="477"/>
      <c r="J48" s="477"/>
      <c r="K48" s="480"/>
      <c r="L48" s="480"/>
      <c r="M48" s="480"/>
      <c r="N48" s="480"/>
      <c r="O48" s="323"/>
      <c r="P48" s="542"/>
      <c r="Q48" s="211"/>
      <c r="R48" s="583"/>
      <c r="S48" s="5"/>
      <c r="T48" s="51"/>
      <c r="U48" s="51"/>
    </row>
    <row r="49" spans="1:27" ht="36">
      <c r="A49" s="570"/>
      <c r="B49" s="103" t="s">
        <v>176</v>
      </c>
      <c r="C49" s="416"/>
      <c r="D49" s="87" t="s">
        <v>177</v>
      </c>
      <c r="E49" s="586"/>
      <c r="F49" s="576"/>
      <c r="G49" s="340"/>
      <c r="H49" s="340"/>
      <c r="I49" s="477"/>
      <c r="J49" s="477"/>
      <c r="K49" s="480"/>
      <c r="L49" s="480"/>
      <c r="M49" s="480"/>
      <c r="N49" s="480"/>
      <c r="O49" s="323"/>
      <c r="P49" s="542"/>
      <c r="Q49" s="211"/>
      <c r="R49" s="583"/>
      <c r="S49" s="5"/>
      <c r="T49" s="51"/>
      <c r="U49" s="51"/>
    </row>
    <row r="50" spans="1:27" ht="18.75">
      <c r="A50" s="570"/>
      <c r="B50" s="103" t="s">
        <v>178</v>
      </c>
      <c r="C50" s="416"/>
      <c r="D50" s="87" t="s">
        <v>179</v>
      </c>
      <c r="E50" s="586"/>
      <c r="F50" s="576"/>
      <c r="G50" s="340"/>
      <c r="H50" s="340"/>
      <c r="I50" s="477"/>
      <c r="J50" s="477"/>
      <c r="K50" s="480"/>
      <c r="L50" s="480"/>
      <c r="M50" s="480"/>
      <c r="N50" s="480"/>
      <c r="O50" s="323"/>
      <c r="P50" s="542"/>
      <c r="Q50" s="211"/>
      <c r="R50" s="583"/>
      <c r="S50" s="5"/>
      <c r="T50" s="51"/>
      <c r="U50" s="51"/>
    </row>
    <row r="51" spans="1:27" s="46" customFormat="1" ht="36.75" thickBot="1">
      <c r="A51" s="571"/>
      <c r="B51" s="104" t="s">
        <v>180</v>
      </c>
      <c r="C51" s="417"/>
      <c r="D51" s="96" t="s">
        <v>181</v>
      </c>
      <c r="E51" s="587"/>
      <c r="F51" s="472"/>
      <c r="G51" s="564"/>
      <c r="H51" s="564"/>
      <c r="I51" s="478"/>
      <c r="J51" s="478"/>
      <c r="K51" s="481"/>
      <c r="L51" s="481"/>
      <c r="M51" s="481"/>
      <c r="N51" s="481"/>
      <c r="O51" s="345"/>
      <c r="P51" s="568"/>
      <c r="Q51" s="212"/>
      <c r="R51" s="584"/>
      <c r="S51" s="5"/>
      <c r="T51" s="51"/>
      <c r="U51" s="51"/>
      <c r="V51" s="4"/>
      <c r="W51" s="4"/>
      <c r="X51" s="4"/>
      <c r="Y51" s="4"/>
      <c r="Z51" s="4"/>
      <c r="AA51" s="4"/>
    </row>
    <row r="52" spans="1:27" ht="67.5" customHeight="1" thickBot="1">
      <c r="A52" s="577" t="s">
        <v>165</v>
      </c>
      <c r="B52" s="105" t="s">
        <v>182</v>
      </c>
      <c r="C52" s="469" t="s">
        <v>722</v>
      </c>
      <c r="D52" s="589"/>
      <c r="E52" s="284" t="s">
        <v>183</v>
      </c>
      <c r="F52" s="284"/>
      <c r="G52" s="341" t="s">
        <v>52</v>
      </c>
      <c r="H52" s="341" t="s">
        <v>184</v>
      </c>
      <c r="I52" s="476">
        <v>1</v>
      </c>
      <c r="J52" s="476">
        <v>1</v>
      </c>
      <c r="K52" s="479"/>
      <c r="L52" s="479"/>
      <c r="M52" s="479"/>
      <c r="N52" s="479">
        <v>1</v>
      </c>
      <c r="O52" s="476" t="s">
        <v>169</v>
      </c>
      <c r="P52" s="476" t="s">
        <v>185</v>
      </c>
      <c r="Q52" s="187" t="s">
        <v>65</v>
      </c>
      <c r="R52" s="319" t="s">
        <v>171</v>
      </c>
      <c r="S52" s="5"/>
      <c r="T52" s="51"/>
      <c r="U52" s="51"/>
    </row>
    <row r="53" spans="1:27" ht="54.75" thickBot="1">
      <c r="A53" s="578"/>
      <c r="B53" s="106" t="s">
        <v>186</v>
      </c>
      <c r="C53" s="544" t="s">
        <v>58</v>
      </c>
      <c r="D53" s="77" t="s">
        <v>187</v>
      </c>
      <c r="E53" s="574" t="s">
        <v>60</v>
      </c>
      <c r="F53" s="576" t="s">
        <v>65</v>
      </c>
      <c r="G53" s="340"/>
      <c r="H53" s="340"/>
      <c r="I53" s="477"/>
      <c r="J53" s="477"/>
      <c r="K53" s="480"/>
      <c r="L53" s="480"/>
      <c r="M53" s="480"/>
      <c r="N53" s="480"/>
      <c r="O53" s="477"/>
      <c r="P53" s="477"/>
      <c r="Q53" s="188"/>
      <c r="R53" s="320"/>
      <c r="S53" s="5"/>
      <c r="T53" s="51"/>
      <c r="U53" s="51"/>
    </row>
    <row r="54" spans="1:27" ht="72.75" thickBot="1">
      <c r="A54" s="578"/>
      <c r="B54" s="106" t="s">
        <v>188</v>
      </c>
      <c r="C54" s="590"/>
      <c r="D54" s="77" t="s">
        <v>189</v>
      </c>
      <c r="E54" s="574"/>
      <c r="F54" s="576"/>
      <c r="G54" s="340"/>
      <c r="H54" s="340"/>
      <c r="I54" s="477"/>
      <c r="J54" s="477"/>
      <c r="K54" s="480"/>
      <c r="L54" s="480"/>
      <c r="M54" s="480"/>
      <c r="N54" s="480"/>
      <c r="O54" s="477"/>
      <c r="P54" s="477"/>
      <c r="Q54" s="188"/>
      <c r="R54" s="320"/>
      <c r="S54" s="5"/>
      <c r="T54" s="51"/>
      <c r="U54" s="51"/>
    </row>
    <row r="55" spans="1:27" ht="108.75" thickBot="1">
      <c r="A55" s="578"/>
      <c r="B55" s="106" t="s">
        <v>190</v>
      </c>
      <c r="C55" s="590"/>
      <c r="D55" s="77" t="s">
        <v>191</v>
      </c>
      <c r="E55" s="574"/>
      <c r="F55" s="576"/>
      <c r="G55" s="340"/>
      <c r="H55" s="340"/>
      <c r="I55" s="477"/>
      <c r="J55" s="477"/>
      <c r="K55" s="480"/>
      <c r="L55" s="480"/>
      <c r="M55" s="480"/>
      <c r="N55" s="480"/>
      <c r="O55" s="477"/>
      <c r="P55" s="477"/>
      <c r="Q55" s="188"/>
      <c r="R55" s="320"/>
      <c r="S55" s="5"/>
      <c r="T55" s="51"/>
      <c r="U55" s="51"/>
    </row>
    <row r="56" spans="1:27" ht="36.75" thickBot="1">
      <c r="A56" s="578"/>
      <c r="B56" s="106" t="s">
        <v>192</v>
      </c>
      <c r="C56" s="590"/>
      <c r="D56" s="77" t="s">
        <v>193</v>
      </c>
      <c r="E56" s="574"/>
      <c r="F56" s="576"/>
      <c r="G56" s="340"/>
      <c r="H56" s="340"/>
      <c r="I56" s="477"/>
      <c r="J56" s="477"/>
      <c r="K56" s="480"/>
      <c r="L56" s="480"/>
      <c r="M56" s="480"/>
      <c r="N56" s="480"/>
      <c r="O56" s="477"/>
      <c r="P56" s="477"/>
      <c r="Q56" s="188"/>
      <c r="R56" s="320"/>
      <c r="S56" s="5"/>
      <c r="T56" s="51"/>
      <c r="U56" s="51"/>
    </row>
    <row r="57" spans="1:27" ht="54.75" thickBot="1">
      <c r="A57" s="579"/>
      <c r="B57" s="106" t="s">
        <v>194</v>
      </c>
      <c r="C57" s="591"/>
      <c r="D57" s="80" t="s">
        <v>195</v>
      </c>
      <c r="E57" s="575"/>
      <c r="F57" s="472"/>
      <c r="G57" s="564"/>
      <c r="H57" s="564"/>
      <c r="I57" s="478"/>
      <c r="J57" s="478"/>
      <c r="K57" s="481"/>
      <c r="L57" s="481"/>
      <c r="M57" s="481"/>
      <c r="N57" s="481"/>
      <c r="O57" s="478"/>
      <c r="P57" s="478"/>
      <c r="Q57" s="189"/>
      <c r="R57" s="321"/>
      <c r="S57" s="5"/>
      <c r="T57" s="51"/>
      <c r="U57" s="51"/>
    </row>
    <row r="58" spans="1:27" ht="114" customHeight="1">
      <c r="A58" s="577" t="s">
        <v>165</v>
      </c>
      <c r="B58" s="105" t="s">
        <v>196</v>
      </c>
      <c r="C58" s="580" t="s">
        <v>723</v>
      </c>
      <c r="D58" s="581"/>
      <c r="E58" s="528" t="s">
        <v>197</v>
      </c>
      <c r="F58" s="573"/>
      <c r="G58" s="341" t="s">
        <v>52</v>
      </c>
      <c r="H58" s="341" t="s">
        <v>198</v>
      </c>
      <c r="I58" s="476">
        <v>1</v>
      </c>
      <c r="J58" s="476">
        <v>5</v>
      </c>
      <c r="K58" s="479">
        <v>1</v>
      </c>
      <c r="L58" s="479">
        <v>1</v>
      </c>
      <c r="M58" s="479">
        <v>1</v>
      </c>
      <c r="N58" s="479">
        <v>2</v>
      </c>
      <c r="O58" s="322" t="s">
        <v>199</v>
      </c>
      <c r="P58" s="322" t="s">
        <v>200</v>
      </c>
      <c r="Q58" s="187" t="s">
        <v>65</v>
      </c>
      <c r="R58" s="319" t="s">
        <v>171</v>
      </c>
      <c r="S58" s="5"/>
      <c r="T58" s="51"/>
      <c r="U58" s="51"/>
    </row>
    <row r="59" spans="1:27" ht="72">
      <c r="A59" s="578"/>
      <c r="B59" s="103" t="s">
        <v>201</v>
      </c>
      <c r="C59" s="594" t="s">
        <v>58</v>
      </c>
      <c r="D59" s="85" t="s">
        <v>202</v>
      </c>
      <c r="E59" s="595" t="s">
        <v>60</v>
      </c>
      <c r="F59" s="588" t="s">
        <v>65</v>
      </c>
      <c r="G59" s="340"/>
      <c r="H59" s="340"/>
      <c r="I59" s="477"/>
      <c r="J59" s="477"/>
      <c r="K59" s="480"/>
      <c r="L59" s="480"/>
      <c r="M59" s="480"/>
      <c r="N59" s="480"/>
      <c r="O59" s="323"/>
      <c r="P59" s="323"/>
      <c r="Q59" s="188"/>
      <c r="R59" s="320"/>
      <c r="S59" s="5"/>
      <c r="T59" s="51"/>
      <c r="U59" s="51"/>
    </row>
    <row r="60" spans="1:27" ht="72">
      <c r="A60" s="578"/>
      <c r="B60" s="103" t="s">
        <v>203</v>
      </c>
      <c r="C60" s="590"/>
      <c r="D60" s="87" t="s">
        <v>204</v>
      </c>
      <c r="E60" s="574"/>
      <c r="F60" s="576"/>
      <c r="G60" s="340"/>
      <c r="H60" s="340"/>
      <c r="I60" s="477"/>
      <c r="J60" s="477"/>
      <c r="K60" s="480"/>
      <c r="L60" s="480"/>
      <c r="M60" s="480"/>
      <c r="N60" s="480"/>
      <c r="O60" s="323"/>
      <c r="P60" s="323"/>
      <c r="Q60" s="188"/>
      <c r="R60" s="320"/>
      <c r="S60" s="5"/>
      <c r="T60" s="51"/>
      <c r="U60" s="51"/>
    </row>
    <row r="61" spans="1:27" ht="54">
      <c r="A61" s="578"/>
      <c r="B61" s="103" t="s">
        <v>205</v>
      </c>
      <c r="C61" s="590"/>
      <c r="D61" s="88" t="s">
        <v>206</v>
      </c>
      <c r="E61" s="574"/>
      <c r="F61" s="576"/>
      <c r="G61" s="340"/>
      <c r="H61" s="340"/>
      <c r="I61" s="477"/>
      <c r="J61" s="477"/>
      <c r="K61" s="480"/>
      <c r="L61" s="480"/>
      <c r="M61" s="480"/>
      <c r="N61" s="480"/>
      <c r="O61" s="72"/>
      <c r="P61" s="323"/>
      <c r="Q61" s="188"/>
      <c r="R61" s="320"/>
      <c r="S61" s="5"/>
      <c r="T61" s="51"/>
      <c r="U61" s="51"/>
    </row>
    <row r="62" spans="1:27" ht="36">
      <c r="A62" s="578"/>
      <c r="B62" s="103" t="s">
        <v>207</v>
      </c>
      <c r="C62" s="590"/>
      <c r="D62" s="88" t="s">
        <v>208</v>
      </c>
      <c r="E62" s="574"/>
      <c r="F62" s="576"/>
      <c r="G62" s="340"/>
      <c r="H62" s="340"/>
      <c r="I62" s="477"/>
      <c r="J62" s="477"/>
      <c r="K62" s="480"/>
      <c r="L62" s="480"/>
      <c r="M62" s="480"/>
      <c r="N62" s="480"/>
      <c r="O62" s="107"/>
      <c r="P62" s="323"/>
      <c r="Q62" s="188"/>
      <c r="R62" s="320"/>
      <c r="S62" s="5"/>
      <c r="T62" s="51"/>
      <c r="U62" s="51"/>
    </row>
    <row r="63" spans="1:27" ht="72">
      <c r="A63" s="578"/>
      <c r="B63" s="103" t="s">
        <v>209</v>
      </c>
      <c r="C63" s="590"/>
      <c r="D63" s="88" t="s">
        <v>210</v>
      </c>
      <c r="E63" s="574"/>
      <c r="F63" s="576"/>
      <c r="G63" s="340"/>
      <c r="H63" s="340"/>
      <c r="I63" s="477"/>
      <c r="J63" s="477"/>
      <c r="K63" s="480"/>
      <c r="L63" s="480"/>
      <c r="M63" s="480"/>
      <c r="N63" s="480"/>
      <c r="O63" s="323" t="s">
        <v>211</v>
      </c>
      <c r="P63" s="323"/>
      <c r="Q63" s="188"/>
      <c r="R63" s="320"/>
      <c r="S63" s="5"/>
      <c r="T63" s="51"/>
      <c r="U63" s="51"/>
    </row>
    <row r="64" spans="1:27" ht="72">
      <c r="A64" s="578"/>
      <c r="B64" s="103" t="s">
        <v>212</v>
      </c>
      <c r="C64" s="590"/>
      <c r="D64" s="88" t="s">
        <v>213</v>
      </c>
      <c r="E64" s="574"/>
      <c r="F64" s="576"/>
      <c r="G64" s="340"/>
      <c r="H64" s="340"/>
      <c r="I64" s="477"/>
      <c r="J64" s="477"/>
      <c r="K64" s="480"/>
      <c r="L64" s="480"/>
      <c r="M64" s="480"/>
      <c r="N64" s="480"/>
      <c r="O64" s="323"/>
      <c r="P64" s="323"/>
      <c r="Q64" s="188"/>
      <c r="R64" s="320"/>
      <c r="S64" s="5"/>
      <c r="T64" s="51"/>
      <c r="U64" s="51"/>
    </row>
    <row r="65" spans="1:21" ht="54">
      <c r="A65" s="578"/>
      <c r="B65" s="103" t="s">
        <v>214</v>
      </c>
      <c r="C65" s="590"/>
      <c r="D65" s="88" t="s">
        <v>215</v>
      </c>
      <c r="E65" s="574"/>
      <c r="F65" s="576"/>
      <c r="G65" s="340"/>
      <c r="H65" s="340"/>
      <c r="I65" s="477"/>
      <c r="J65" s="477"/>
      <c r="K65" s="480"/>
      <c r="L65" s="480"/>
      <c r="M65" s="480"/>
      <c r="N65" s="480"/>
      <c r="O65" s="323" t="s">
        <v>216</v>
      </c>
      <c r="P65" s="323"/>
      <c r="Q65" s="188"/>
      <c r="R65" s="320"/>
      <c r="S65" s="5"/>
      <c r="T65" s="51"/>
      <c r="U65" s="51"/>
    </row>
    <row r="66" spans="1:21" ht="54.75" thickBot="1">
      <c r="A66" s="579"/>
      <c r="B66" s="103" t="s">
        <v>217</v>
      </c>
      <c r="C66" s="591"/>
      <c r="D66" s="90" t="s">
        <v>218</v>
      </c>
      <c r="E66" s="575"/>
      <c r="F66" s="472"/>
      <c r="G66" s="564"/>
      <c r="H66" s="564"/>
      <c r="I66" s="478"/>
      <c r="J66" s="478"/>
      <c r="K66" s="481"/>
      <c r="L66" s="481"/>
      <c r="M66" s="481"/>
      <c r="N66" s="481"/>
      <c r="O66" s="345"/>
      <c r="P66" s="345"/>
      <c r="Q66" s="189"/>
      <c r="R66" s="321"/>
      <c r="S66" s="5"/>
      <c r="T66" s="51"/>
      <c r="U66" s="51"/>
    </row>
    <row r="67" spans="1:21" ht="72.75" customHeight="1">
      <c r="A67" s="577" t="s">
        <v>165</v>
      </c>
      <c r="B67" s="105" t="s">
        <v>219</v>
      </c>
      <c r="C67" s="592" t="s">
        <v>724</v>
      </c>
      <c r="D67" s="593"/>
      <c r="E67" s="528" t="s">
        <v>220</v>
      </c>
      <c r="F67" s="573"/>
      <c r="G67" s="341" t="s">
        <v>52</v>
      </c>
      <c r="H67" s="341" t="s">
        <v>221</v>
      </c>
      <c r="I67" s="476">
        <v>4</v>
      </c>
      <c r="J67" s="476">
        <v>4</v>
      </c>
      <c r="K67" s="479">
        <v>1</v>
      </c>
      <c r="L67" s="479">
        <v>1</v>
      </c>
      <c r="M67" s="479">
        <v>1</v>
      </c>
      <c r="N67" s="479">
        <v>1</v>
      </c>
      <c r="O67" s="322" t="s">
        <v>169</v>
      </c>
      <c r="P67" s="322" t="s">
        <v>170</v>
      </c>
      <c r="Q67" s="187" t="s">
        <v>65</v>
      </c>
      <c r="R67" s="319" t="s">
        <v>171</v>
      </c>
      <c r="S67" s="5"/>
      <c r="T67" s="51"/>
      <c r="U67" s="51"/>
    </row>
    <row r="68" spans="1:21" ht="72">
      <c r="A68" s="578"/>
      <c r="B68" s="108" t="s">
        <v>222</v>
      </c>
      <c r="C68" s="594" t="s">
        <v>58</v>
      </c>
      <c r="D68" s="85" t="s">
        <v>223</v>
      </c>
      <c r="E68" s="595" t="s">
        <v>60</v>
      </c>
      <c r="F68" s="588" t="s">
        <v>65</v>
      </c>
      <c r="G68" s="340"/>
      <c r="H68" s="340"/>
      <c r="I68" s="477"/>
      <c r="J68" s="477"/>
      <c r="K68" s="480"/>
      <c r="L68" s="480"/>
      <c r="M68" s="480"/>
      <c r="N68" s="480">
        <v>0.33</v>
      </c>
      <c r="O68" s="323"/>
      <c r="P68" s="323"/>
      <c r="Q68" s="188"/>
      <c r="R68" s="320"/>
      <c r="S68" s="5"/>
      <c r="T68" s="51"/>
      <c r="U68" s="51"/>
    </row>
    <row r="69" spans="1:21" ht="54">
      <c r="A69" s="578"/>
      <c r="B69" s="108" t="s">
        <v>224</v>
      </c>
      <c r="C69" s="590"/>
      <c r="D69" s="87" t="s">
        <v>225</v>
      </c>
      <c r="E69" s="574"/>
      <c r="F69" s="576"/>
      <c r="G69" s="340"/>
      <c r="H69" s="340"/>
      <c r="I69" s="477"/>
      <c r="J69" s="477"/>
      <c r="K69" s="480"/>
      <c r="L69" s="480"/>
      <c r="M69" s="480"/>
      <c r="N69" s="480"/>
      <c r="O69" s="323"/>
      <c r="P69" s="323"/>
      <c r="Q69" s="188"/>
      <c r="R69" s="320"/>
      <c r="S69" s="5"/>
      <c r="T69" s="51"/>
      <c r="U69" s="51"/>
    </row>
    <row r="70" spans="1:21" ht="36">
      <c r="A70" s="578"/>
      <c r="B70" s="108" t="s">
        <v>226</v>
      </c>
      <c r="C70" s="590"/>
      <c r="D70" s="88" t="s">
        <v>227</v>
      </c>
      <c r="E70" s="574"/>
      <c r="F70" s="576"/>
      <c r="G70" s="340"/>
      <c r="H70" s="340"/>
      <c r="I70" s="477"/>
      <c r="J70" s="477"/>
      <c r="K70" s="480"/>
      <c r="L70" s="480"/>
      <c r="M70" s="480"/>
      <c r="N70" s="480"/>
      <c r="O70" s="323"/>
      <c r="P70" s="323"/>
      <c r="Q70" s="188"/>
      <c r="R70" s="320"/>
      <c r="S70" s="5"/>
      <c r="T70" s="51"/>
      <c r="U70" s="51"/>
    </row>
    <row r="71" spans="1:21" ht="57.75" customHeight="1" thickBot="1">
      <c r="A71" s="579"/>
      <c r="B71" s="108" t="s">
        <v>228</v>
      </c>
      <c r="C71" s="591"/>
      <c r="D71" s="90" t="s">
        <v>229</v>
      </c>
      <c r="E71" s="575"/>
      <c r="F71" s="472"/>
      <c r="G71" s="564"/>
      <c r="H71" s="564"/>
      <c r="I71" s="478"/>
      <c r="J71" s="478"/>
      <c r="K71" s="481"/>
      <c r="L71" s="481"/>
      <c r="M71" s="481"/>
      <c r="N71" s="481">
        <v>0.33</v>
      </c>
      <c r="O71" s="345"/>
      <c r="P71" s="345"/>
      <c r="Q71" s="189"/>
      <c r="R71" s="321"/>
      <c r="S71" s="5"/>
      <c r="T71" s="51"/>
      <c r="U71" s="51"/>
    </row>
    <row r="72" spans="1:21" ht="62.25" customHeight="1">
      <c r="A72" s="577" t="s">
        <v>165</v>
      </c>
      <c r="B72" s="105" t="s">
        <v>230</v>
      </c>
      <c r="C72" s="592" t="s">
        <v>725</v>
      </c>
      <c r="D72" s="593"/>
      <c r="E72" s="528" t="s">
        <v>231</v>
      </c>
      <c r="F72" s="573"/>
      <c r="G72" s="341" t="s">
        <v>52</v>
      </c>
      <c r="H72" s="341" t="s">
        <v>232</v>
      </c>
      <c r="I72" s="476">
        <v>4</v>
      </c>
      <c r="J72" s="476">
        <v>4</v>
      </c>
      <c r="K72" s="479">
        <v>1</v>
      </c>
      <c r="L72" s="479">
        <v>1</v>
      </c>
      <c r="M72" s="479">
        <v>1</v>
      </c>
      <c r="N72" s="479">
        <v>1</v>
      </c>
      <c r="O72" s="322" t="s">
        <v>169</v>
      </c>
      <c r="P72" s="322" t="s">
        <v>233</v>
      </c>
      <c r="Q72" s="187" t="s">
        <v>65</v>
      </c>
      <c r="R72" s="319" t="s">
        <v>234</v>
      </c>
      <c r="S72" s="5"/>
      <c r="T72" s="51"/>
      <c r="U72" s="51"/>
    </row>
    <row r="73" spans="1:21" ht="72">
      <c r="A73" s="578"/>
      <c r="B73" s="103" t="s">
        <v>235</v>
      </c>
      <c r="C73" s="594" t="s">
        <v>58</v>
      </c>
      <c r="D73" s="68" t="s">
        <v>236</v>
      </c>
      <c r="E73" s="595" t="s">
        <v>60</v>
      </c>
      <c r="F73" s="588" t="s">
        <v>65</v>
      </c>
      <c r="G73" s="340"/>
      <c r="H73" s="340"/>
      <c r="I73" s="477"/>
      <c r="J73" s="477"/>
      <c r="K73" s="480"/>
      <c r="L73" s="480"/>
      <c r="M73" s="480"/>
      <c r="N73" s="480"/>
      <c r="O73" s="323"/>
      <c r="P73" s="323"/>
      <c r="Q73" s="188"/>
      <c r="R73" s="320"/>
      <c r="S73" s="5"/>
      <c r="T73" s="51"/>
      <c r="U73" s="51"/>
    </row>
    <row r="74" spans="1:21" ht="36">
      <c r="A74" s="578"/>
      <c r="B74" s="103" t="s">
        <v>237</v>
      </c>
      <c r="C74" s="590"/>
      <c r="D74" s="109" t="s">
        <v>238</v>
      </c>
      <c r="E74" s="574"/>
      <c r="F74" s="576"/>
      <c r="G74" s="340"/>
      <c r="H74" s="340"/>
      <c r="I74" s="477"/>
      <c r="J74" s="477"/>
      <c r="K74" s="480"/>
      <c r="L74" s="480"/>
      <c r="M74" s="480"/>
      <c r="N74" s="480"/>
      <c r="O74" s="323"/>
      <c r="P74" s="323"/>
      <c r="Q74" s="188"/>
      <c r="R74" s="320"/>
      <c r="S74" s="5"/>
      <c r="T74" s="51"/>
      <c r="U74" s="51"/>
    </row>
    <row r="75" spans="1:21" ht="33.75" customHeight="1">
      <c r="A75" s="578"/>
      <c r="B75" s="103" t="s">
        <v>239</v>
      </c>
      <c r="C75" s="590"/>
      <c r="D75" s="77" t="s">
        <v>240</v>
      </c>
      <c r="E75" s="574"/>
      <c r="F75" s="576"/>
      <c r="G75" s="340"/>
      <c r="H75" s="340"/>
      <c r="I75" s="477"/>
      <c r="J75" s="477"/>
      <c r="K75" s="480"/>
      <c r="L75" s="480"/>
      <c r="M75" s="480"/>
      <c r="N75" s="480"/>
      <c r="O75" s="323"/>
      <c r="P75" s="323"/>
      <c r="Q75" s="188"/>
      <c r="R75" s="320"/>
      <c r="S75" s="5"/>
      <c r="T75" s="51"/>
      <c r="U75" s="51"/>
    </row>
    <row r="76" spans="1:21" ht="108">
      <c r="A76" s="578"/>
      <c r="B76" s="103" t="s">
        <v>241</v>
      </c>
      <c r="C76" s="590"/>
      <c r="D76" s="77" t="s">
        <v>242</v>
      </c>
      <c r="E76" s="574"/>
      <c r="F76" s="576"/>
      <c r="G76" s="340"/>
      <c r="H76" s="340"/>
      <c r="I76" s="477"/>
      <c r="J76" s="477"/>
      <c r="K76" s="480"/>
      <c r="L76" s="480"/>
      <c r="M76" s="480"/>
      <c r="N76" s="480"/>
      <c r="O76" s="323"/>
      <c r="P76" s="323"/>
      <c r="Q76" s="188"/>
      <c r="R76" s="320"/>
      <c r="S76" s="5"/>
      <c r="T76" s="51"/>
      <c r="U76" s="51"/>
    </row>
    <row r="77" spans="1:21" ht="52.5" customHeight="1" thickBot="1">
      <c r="A77" s="579"/>
      <c r="B77" s="103" t="s">
        <v>243</v>
      </c>
      <c r="C77" s="591"/>
      <c r="D77" s="80" t="s">
        <v>244</v>
      </c>
      <c r="E77" s="575"/>
      <c r="F77" s="472"/>
      <c r="G77" s="564"/>
      <c r="H77" s="564"/>
      <c r="I77" s="478"/>
      <c r="J77" s="478"/>
      <c r="K77" s="481"/>
      <c r="L77" s="481"/>
      <c r="M77" s="481"/>
      <c r="N77" s="481"/>
      <c r="O77" s="345"/>
      <c r="P77" s="345"/>
      <c r="Q77" s="189"/>
      <c r="R77" s="321"/>
      <c r="S77" s="5"/>
      <c r="T77" s="51"/>
      <c r="U77" s="51"/>
    </row>
    <row r="78" spans="1:21" ht="75" customHeight="1">
      <c r="A78" s="577" t="s">
        <v>165</v>
      </c>
      <c r="B78" s="105" t="s">
        <v>245</v>
      </c>
      <c r="C78" s="592" t="s">
        <v>726</v>
      </c>
      <c r="D78" s="593"/>
      <c r="E78" s="528" t="s">
        <v>246</v>
      </c>
      <c r="F78" s="573"/>
      <c r="G78" s="341" t="s">
        <v>52</v>
      </c>
      <c r="H78" s="341" t="s">
        <v>247</v>
      </c>
      <c r="I78" s="476">
        <v>6</v>
      </c>
      <c r="J78" s="476">
        <v>6</v>
      </c>
      <c r="K78" s="479">
        <v>1</v>
      </c>
      <c r="L78" s="479">
        <v>1</v>
      </c>
      <c r="M78" s="479">
        <v>1</v>
      </c>
      <c r="N78" s="479">
        <v>3</v>
      </c>
      <c r="O78" s="322" t="s">
        <v>169</v>
      </c>
      <c r="P78" s="322" t="s">
        <v>248</v>
      </c>
      <c r="Q78" s="187" t="s">
        <v>65</v>
      </c>
      <c r="R78" s="319" t="s">
        <v>249</v>
      </c>
      <c r="S78" s="5"/>
      <c r="T78" s="51"/>
      <c r="U78" s="51"/>
    </row>
    <row r="79" spans="1:21" ht="54">
      <c r="A79" s="578"/>
      <c r="B79" s="103" t="s">
        <v>250</v>
      </c>
      <c r="C79" s="594" t="s">
        <v>58</v>
      </c>
      <c r="D79" s="68" t="s">
        <v>251</v>
      </c>
      <c r="E79" s="595" t="s">
        <v>60</v>
      </c>
      <c r="F79" s="588" t="s">
        <v>65</v>
      </c>
      <c r="G79" s="340"/>
      <c r="H79" s="340"/>
      <c r="I79" s="477"/>
      <c r="J79" s="477"/>
      <c r="K79" s="480"/>
      <c r="L79" s="480">
        <v>0.33</v>
      </c>
      <c r="M79" s="480"/>
      <c r="N79" s="480">
        <v>0.33</v>
      </c>
      <c r="O79" s="323"/>
      <c r="P79" s="323"/>
      <c r="Q79" s="188"/>
      <c r="R79" s="320"/>
      <c r="S79" s="5"/>
      <c r="T79" s="51"/>
      <c r="U79" s="51"/>
    </row>
    <row r="80" spans="1:21" ht="36">
      <c r="A80" s="578"/>
      <c r="B80" s="103" t="s">
        <v>252</v>
      </c>
      <c r="C80" s="590"/>
      <c r="D80" s="109" t="s">
        <v>253</v>
      </c>
      <c r="E80" s="574"/>
      <c r="F80" s="576"/>
      <c r="G80" s="340"/>
      <c r="H80" s="340"/>
      <c r="I80" s="477"/>
      <c r="J80" s="477"/>
      <c r="K80" s="480"/>
      <c r="L80" s="480"/>
      <c r="M80" s="480"/>
      <c r="N80" s="480"/>
      <c r="O80" s="323"/>
      <c r="P80" s="323"/>
      <c r="Q80" s="188"/>
      <c r="R80" s="320"/>
      <c r="S80" s="5"/>
      <c r="T80" s="51"/>
      <c r="U80" s="51"/>
    </row>
    <row r="81" spans="1:29" ht="54.75" thickBot="1">
      <c r="A81" s="579"/>
      <c r="B81" s="103" t="s">
        <v>254</v>
      </c>
      <c r="C81" s="591"/>
      <c r="D81" s="77" t="s">
        <v>255</v>
      </c>
      <c r="E81" s="575"/>
      <c r="F81" s="472"/>
      <c r="G81" s="564"/>
      <c r="H81" s="564"/>
      <c r="I81" s="478"/>
      <c r="J81" s="478"/>
      <c r="K81" s="481"/>
      <c r="L81" s="481"/>
      <c r="M81" s="481"/>
      <c r="N81" s="481"/>
      <c r="O81" s="345"/>
      <c r="P81" s="345"/>
      <c r="Q81" s="189"/>
      <c r="R81" s="321"/>
      <c r="S81" s="5"/>
      <c r="T81" s="51"/>
      <c r="U81" s="51"/>
    </row>
    <row r="82" spans="1:29" ht="40.5" customHeight="1">
      <c r="A82" s="577" t="s">
        <v>165</v>
      </c>
      <c r="B82" s="102" t="s">
        <v>256</v>
      </c>
      <c r="C82" s="592" t="s">
        <v>727</v>
      </c>
      <c r="D82" s="593"/>
      <c r="E82" s="528" t="s">
        <v>257</v>
      </c>
      <c r="F82" s="573"/>
      <c r="G82" s="341" t="s">
        <v>52</v>
      </c>
      <c r="H82" s="341" t="s">
        <v>258</v>
      </c>
      <c r="I82" s="476">
        <v>1</v>
      </c>
      <c r="J82" s="476">
        <v>2</v>
      </c>
      <c r="K82" s="479"/>
      <c r="L82" s="479">
        <v>1</v>
      </c>
      <c r="M82" s="479"/>
      <c r="N82" s="479">
        <v>1</v>
      </c>
      <c r="O82" s="322" t="s">
        <v>199</v>
      </c>
      <c r="P82" s="322" t="s">
        <v>170</v>
      </c>
      <c r="Q82" s="187" t="s">
        <v>65</v>
      </c>
      <c r="R82" s="319" t="s">
        <v>259</v>
      </c>
      <c r="S82" s="5"/>
      <c r="T82" s="51"/>
      <c r="U82" s="51"/>
    </row>
    <row r="83" spans="1:29" ht="36">
      <c r="A83" s="578"/>
      <c r="B83" s="103" t="s">
        <v>260</v>
      </c>
      <c r="C83" s="594" t="s">
        <v>58</v>
      </c>
      <c r="D83" s="85" t="s">
        <v>261</v>
      </c>
      <c r="E83" s="595" t="s">
        <v>60</v>
      </c>
      <c r="F83" s="588" t="s">
        <v>65</v>
      </c>
      <c r="G83" s="340"/>
      <c r="H83" s="340"/>
      <c r="I83" s="477"/>
      <c r="J83" s="477"/>
      <c r="K83" s="480"/>
      <c r="L83" s="480"/>
      <c r="M83" s="480">
        <v>0.33</v>
      </c>
      <c r="N83" s="480">
        <v>0.33</v>
      </c>
      <c r="O83" s="323"/>
      <c r="P83" s="323"/>
      <c r="Q83" s="188"/>
      <c r="R83" s="320"/>
      <c r="S83" s="5"/>
      <c r="T83" s="51"/>
      <c r="U83" s="51"/>
    </row>
    <row r="84" spans="1:29" ht="27.75" customHeight="1">
      <c r="A84" s="578"/>
      <c r="B84" s="103" t="s">
        <v>262</v>
      </c>
      <c r="C84" s="590"/>
      <c r="D84" s="87" t="s">
        <v>263</v>
      </c>
      <c r="E84" s="574"/>
      <c r="F84" s="576"/>
      <c r="G84" s="340"/>
      <c r="H84" s="285"/>
      <c r="I84" s="477"/>
      <c r="J84" s="477"/>
      <c r="K84" s="480"/>
      <c r="L84" s="480"/>
      <c r="M84" s="480"/>
      <c r="N84" s="480"/>
      <c r="O84" s="323"/>
      <c r="P84" s="323"/>
      <c r="Q84" s="188"/>
      <c r="R84" s="320"/>
      <c r="S84" s="5"/>
      <c r="T84" s="51"/>
      <c r="U84" s="51"/>
    </row>
    <row r="85" spans="1:29" ht="18.75">
      <c r="A85" s="578"/>
      <c r="B85" s="103" t="s">
        <v>264</v>
      </c>
      <c r="C85" s="590"/>
      <c r="D85" s="88" t="s">
        <v>265</v>
      </c>
      <c r="E85" s="574"/>
      <c r="F85" s="576"/>
      <c r="G85" s="340"/>
      <c r="H85" s="315" t="s">
        <v>266</v>
      </c>
      <c r="I85" s="477"/>
      <c r="J85" s="477"/>
      <c r="K85" s="480"/>
      <c r="L85" s="480"/>
      <c r="M85" s="480"/>
      <c r="N85" s="480"/>
      <c r="O85" s="323"/>
      <c r="P85" s="323"/>
      <c r="Q85" s="188"/>
      <c r="R85" s="320"/>
      <c r="S85" s="5"/>
      <c r="T85" s="51"/>
      <c r="U85" s="51"/>
    </row>
    <row r="86" spans="1:29" ht="36">
      <c r="A86" s="578"/>
      <c r="B86" s="103" t="s">
        <v>267</v>
      </c>
      <c r="C86" s="590"/>
      <c r="D86" s="88" t="s">
        <v>268</v>
      </c>
      <c r="E86" s="574"/>
      <c r="F86" s="576"/>
      <c r="G86" s="340"/>
      <c r="H86" s="285"/>
      <c r="I86" s="477"/>
      <c r="J86" s="477"/>
      <c r="K86" s="480"/>
      <c r="L86" s="480"/>
      <c r="M86" s="480">
        <v>0.33</v>
      </c>
      <c r="N86" s="480">
        <v>0.33</v>
      </c>
      <c r="O86" s="323"/>
      <c r="P86" s="323"/>
      <c r="Q86" s="188"/>
      <c r="R86" s="320"/>
      <c r="S86" s="5"/>
      <c r="T86" s="51"/>
      <c r="U86" s="51"/>
    </row>
    <row r="87" spans="1:29" ht="36.75" thickBot="1">
      <c r="A87" s="578"/>
      <c r="B87" s="111" t="s">
        <v>269</v>
      </c>
      <c r="C87" s="590"/>
      <c r="D87" s="77" t="s">
        <v>270</v>
      </c>
      <c r="E87" s="574"/>
      <c r="F87" s="576"/>
      <c r="G87" s="340"/>
      <c r="H87" s="75" t="s">
        <v>271</v>
      </c>
      <c r="I87" s="477"/>
      <c r="J87" s="477"/>
      <c r="K87" s="480"/>
      <c r="L87" s="480"/>
      <c r="M87" s="480">
        <v>0.34</v>
      </c>
      <c r="N87" s="480">
        <v>0.34</v>
      </c>
      <c r="O87" s="323"/>
      <c r="P87" s="323"/>
      <c r="Q87" s="189"/>
      <c r="R87" s="596"/>
      <c r="S87" s="5"/>
      <c r="T87" s="51"/>
      <c r="U87" s="51"/>
    </row>
    <row r="88" spans="1:29" s="43" customFormat="1" ht="51" customHeight="1">
      <c r="A88" s="619" t="s">
        <v>165</v>
      </c>
      <c r="B88" s="102" t="s">
        <v>272</v>
      </c>
      <c r="C88" s="388" t="s">
        <v>728</v>
      </c>
      <c r="D88" s="388"/>
      <c r="E88" s="388" t="s">
        <v>273</v>
      </c>
      <c r="F88" s="388"/>
      <c r="G88" s="341" t="s">
        <v>52</v>
      </c>
      <c r="H88" s="389" t="s">
        <v>274</v>
      </c>
      <c r="I88" s="560" t="s">
        <v>65</v>
      </c>
      <c r="J88" s="451">
        <v>2</v>
      </c>
      <c r="K88" s="454"/>
      <c r="L88" s="454">
        <v>2</v>
      </c>
      <c r="M88" s="454"/>
      <c r="N88" s="609"/>
      <c r="O88" s="309" t="s">
        <v>199</v>
      </c>
      <c r="P88" s="309" t="s">
        <v>275</v>
      </c>
      <c r="Q88" s="187" t="s">
        <v>65</v>
      </c>
      <c r="R88" s="598" t="s">
        <v>276</v>
      </c>
      <c r="S88" s="5"/>
      <c r="T88" s="51"/>
      <c r="U88" s="51"/>
      <c r="V88" s="4"/>
      <c r="W88" s="4"/>
      <c r="X88" s="4"/>
      <c r="Y88" s="4"/>
      <c r="Z88" s="4"/>
    </row>
    <row r="89" spans="1:29" ht="60" customHeight="1">
      <c r="A89" s="620"/>
      <c r="B89" s="103" t="s">
        <v>277</v>
      </c>
      <c r="C89" s="416" t="s">
        <v>58</v>
      </c>
      <c r="D89" s="87" t="s">
        <v>278</v>
      </c>
      <c r="E89" s="422" t="s">
        <v>279</v>
      </c>
      <c r="F89" s="422"/>
      <c r="G89" s="340"/>
      <c r="H89" s="286"/>
      <c r="I89" s="561"/>
      <c r="J89" s="452"/>
      <c r="K89" s="455"/>
      <c r="L89" s="455"/>
      <c r="M89" s="455"/>
      <c r="N89" s="602"/>
      <c r="O89" s="310"/>
      <c r="P89" s="310"/>
      <c r="Q89" s="188"/>
      <c r="R89" s="599"/>
      <c r="S89" s="5"/>
      <c r="T89" s="51"/>
      <c r="U89" s="51"/>
    </row>
    <row r="90" spans="1:29" ht="36">
      <c r="A90" s="620"/>
      <c r="B90" s="103" t="s">
        <v>280</v>
      </c>
      <c r="C90" s="416"/>
      <c r="D90" s="87" t="s">
        <v>281</v>
      </c>
      <c r="E90" s="421" t="s">
        <v>60</v>
      </c>
      <c r="F90" s="422" t="s">
        <v>65</v>
      </c>
      <c r="G90" s="340"/>
      <c r="H90" s="84" t="s">
        <v>282</v>
      </c>
      <c r="I90" s="561"/>
      <c r="J90" s="452">
        <v>2</v>
      </c>
      <c r="K90" s="455"/>
      <c r="L90" s="455">
        <v>2</v>
      </c>
      <c r="M90" s="455"/>
      <c r="N90" s="602"/>
      <c r="O90" s="310"/>
      <c r="P90" s="310"/>
      <c r="Q90" s="188"/>
      <c r="R90" s="599"/>
      <c r="S90" s="5"/>
      <c r="T90" s="51"/>
      <c r="U90" s="51"/>
    </row>
    <row r="91" spans="1:29" ht="25.5" customHeight="1">
      <c r="A91" s="620"/>
      <c r="B91" s="103" t="s">
        <v>283</v>
      </c>
      <c r="C91" s="416"/>
      <c r="D91" s="87" t="s">
        <v>284</v>
      </c>
      <c r="E91" s="421"/>
      <c r="F91" s="422"/>
      <c r="G91" s="340"/>
      <c r="H91" s="84" t="s">
        <v>285</v>
      </c>
      <c r="I91" s="561"/>
      <c r="J91" s="452"/>
      <c r="K91" s="455"/>
      <c r="L91" s="455"/>
      <c r="M91" s="455"/>
      <c r="N91" s="602"/>
      <c r="O91" s="310"/>
      <c r="P91" s="310"/>
      <c r="Q91" s="188"/>
      <c r="R91" s="599"/>
      <c r="S91" s="5"/>
      <c r="T91" s="51"/>
      <c r="U91" s="51"/>
    </row>
    <row r="92" spans="1:29" ht="36">
      <c r="A92" s="620"/>
      <c r="B92" s="103" t="s">
        <v>286</v>
      </c>
      <c r="C92" s="416"/>
      <c r="D92" s="87" t="s">
        <v>287</v>
      </c>
      <c r="E92" s="421"/>
      <c r="F92" s="422"/>
      <c r="G92" s="340"/>
      <c r="H92" s="84" t="s">
        <v>288</v>
      </c>
      <c r="I92" s="561"/>
      <c r="J92" s="452"/>
      <c r="K92" s="455"/>
      <c r="L92" s="455"/>
      <c r="M92" s="455"/>
      <c r="N92" s="602"/>
      <c r="O92" s="310"/>
      <c r="P92" s="310"/>
      <c r="Q92" s="188"/>
      <c r="R92" s="599"/>
      <c r="S92" s="5"/>
      <c r="T92" s="51"/>
      <c r="U92" s="51"/>
    </row>
    <row r="93" spans="1:29" ht="36">
      <c r="A93" s="620"/>
      <c r="B93" s="103" t="s">
        <v>289</v>
      </c>
      <c r="C93" s="416"/>
      <c r="D93" s="87" t="s">
        <v>290</v>
      </c>
      <c r="E93" s="421"/>
      <c r="F93" s="422"/>
      <c r="G93" s="340"/>
      <c r="H93" s="84" t="s">
        <v>291</v>
      </c>
      <c r="I93" s="561"/>
      <c r="J93" s="452"/>
      <c r="K93" s="455"/>
      <c r="L93" s="455"/>
      <c r="M93" s="455"/>
      <c r="N93" s="602"/>
      <c r="O93" s="310"/>
      <c r="P93" s="310"/>
      <c r="Q93" s="188"/>
      <c r="R93" s="599"/>
      <c r="S93" s="5"/>
      <c r="T93" s="51"/>
      <c r="U93" s="51"/>
    </row>
    <row r="94" spans="1:29" s="46" customFormat="1" ht="90.75" thickBot="1">
      <c r="A94" s="621"/>
      <c r="B94" s="104" t="s">
        <v>292</v>
      </c>
      <c r="C94" s="417"/>
      <c r="D94" s="96" t="s">
        <v>293</v>
      </c>
      <c r="E94" s="601"/>
      <c r="F94" s="559"/>
      <c r="G94" s="564"/>
      <c r="H94" s="91" t="s">
        <v>294</v>
      </c>
      <c r="I94" s="562"/>
      <c r="J94" s="453"/>
      <c r="K94" s="456"/>
      <c r="L94" s="456"/>
      <c r="M94" s="456"/>
      <c r="N94" s="603"/>
      <c r="O94" s="395"/>
      <c r="P94" s="395"/>
      <c r="Q94" s="189"/>
      <c r="R94" s="600"/>
      <c r="S94" s="5"/>
      <c r="T94" s="51"/>
      <c r="U94" s="51"/>
      <c r="V94" s="4"/>
      <c r="W94" s="4"/>
      <c r="X94" s="4"/>
      <c r="Y94" s="4"/>
      <c r="Z94" s="4"/>
      <c r="AA94" s="4"/>
      <c r="AB94" s="4"/>
      <c r="AC94" s="4"/>
    </row>
    <row r="95" spans="1:29" s="43" customFormat="1" ht="48.75" customHeight="1">
      <c r="A95" s="331" t="s">
        <v>165</v>
      </c>
      <c r="B95" s="102" t="s">
        <v>295</v>
      </c>
      <c r="C95" s="592" t="s">
        <v>729</v>
      </c>
      <c r="D95" s="593"/>
      <c r="E95" s="528" t="s">
        <v>296</v>
      </c>
      <c r="F95" s="573"/>
      <c r="G95" s="341" t="s">
        <v>52</v>
      </c>
      <c r="H95" s="341" t="s">
        <v>297</v>
      </c>
      <c r="I95" s="476">
        <v>3</v>
      </c>
      <c r="J95" s="476">
        <v>7</v>
      </c>
      <c r="K95" s="479"/>
      <c r="L95" s="479">
        <v>2</v>
      </c>
      <c r="M95" s="479">
        <v>3</v>
      </c>
      <c r="N95" s="479">
        <v>2</v>
      </c>
      <c r="O95" s="322" t="s">
        <v>199</v>
      </c>
      <c r="P95" s="322" t="s">
        <v>170</v>
      </c>
      <c r="Q95" s="187" t="s">
        <v>65</v>
      </c>
      <c r="R95" s="319" t="s">
        <v>298</v>
      </c>
      <c r="S95" s="5"/>
      <c r="T95" s="51"/>
      <c r="U95" s="51"/>
      <c r="V95" s="4"/>
      <c r="W95" s="4"/>
      <c r="X95" s="4"/>
      <c r="Y95" s="4"/>
      <c r="Z95" s="4"/>
      <c r="AA95" s="4"/>
      <c r="AB95" s="4"/>
      <c r="AC95" s="4"/>
    </row>
    <row r="96" spans="1:29" ht="23.25" customHeight="1">
      <c r="A96" s="332"/>
      <c r="B96" s="103" t="s">
        <v>299</v>
      </c>
      <c r="C96" s="594" t="s">
        <v>58</v>
      </c>
      <c r="D96" s="68" t="s">
        <v>300</v>
      </c>
      <c r="E96" s="595" t="s">
        <v>60</v>
      </c>
      <c r="F96" s="588" t="s">
        <v>301</v>
      </c>
      <c r="G96" s="340"/>
      <c r="H96" s="340"/>
      <c r="I96" s="477"/>
      <c r="J96" s="477"/>
      <c r="K96" s="480"/>
      <c r="L96" s="480"/>
      <c r="M96" s="480"/>
      <c r="N96" s="480"/>
      <c r="O96" s="323"/>
      <c r="P96" s="323"/>
      <c r="Q96" s="188"/>
      <c r="R96" s="320"/>
      <c r="S96" s="5"/>
      <c r="T96" s="51"/>
      <c r="U96" s="51"/>
    </row>
    <row r="97" spans="1:30" ht="25.5" customHeight="1">
      <c r="A97" s="332"/>
      <c r="B97" s="103" t="s">
        <v>302</v>
      </c>
      <c r="C97" s="590"/>
      <c r="D97" s="109" t="s">
        <v>303</v>
      </c>
      <c r="E97" s="574"/>
      <c r="F97" s="576"/>
      <c r="G97" s="340"/>
      <c r="H97" s="340"/>
      <c r="I97" s="477"/>
      <c r="J97" s="477"/>
      <c r="K97" s="480"/>
      <c r="L97" s="480"/>
      <c r="M97" s="480"/>
      <c r="N97" s="480"/>
      <c r="O97" s="323"/>
      <c r="P97" s="323"/>
      <c r="Q97" s="188"/>
      <c r="R97" s="320"/>
      <c r="S97" s="5"/>
      <c r="T97" s="51"/>
      <c r="U97" s="51"/>
    </row>
    <row r="98" spans="1:30" ht="32.25" customHeight="1">
      <c r="A98" s="332"/>
      <c r="B98" s="103" t="s">
        <v>304</v>
      </c>
      <c r="C98" s="590"/>
      <c r="D98" s="77" t="s">
        <v>305</v>
      </c>
      <c r="E98" s="574"/>
      <c r="F98" s="576"/>
      <c r="G98" s="340"/>
      <c r="H98" s="340"/>
      <c r="I98" s="477"/>
      <c r="J98" s="477"/>
      <c r="K98" s="480"/>
      <c r="L98" s="480"/>
      <c r="M98" s="480"/>
      <c r="N98" s="480"/>
      <c r="O98" s="323"/>
      <c r="P98" s="323"/>
      <c r="Q98" s="188"/>
      <c r="R98" s="320"/>
      <c r="S98" s="5"/>
      <c r="T98" s="51"/>
      <c r="U98" s="51"/>
    </row>
    <row r="99" spans="1:30" s="46" customFormat="1" ht="46.5" customHeight="1" thickBot="1">
      <c r="A99" s="597"/>
      <c r="B99" s="104" t="s">
        <v>306</v>
      </c>
      <c r="C99" s="591"/>
      <c r="D99" s="96" t="s">
        <v>307</v>
      </c>
      <c r="E99" s="575"/>
      <c r="F99" s="472"/>
      <c r="G99" s="564"/>
      <c r="H99" s="564"/>
      <c r="I99" s="478"/>
      <c r="J99" s="478"/>
      <c r="K99" s="481"/>
      <c r="L99" s="481"/>
      <c r="M99" s="481"/>
      <c r="N99" s="481"/>
      <c r="O99" s="345"/>
      <c r="P99" s="345"/>
      <c r="Q99" s="189"/>
      <c r="R99" s="321"/>
      <c r="S99" s="5"/>
      <c r="T99" s="51"/>
      <c r="U99" s="51"/>
      <c r="V99" s="4"/>
      <c r="W99" s="4"/>
      <c r="X99" s="4"/>
      <c r="Y99" s="4"/>
      <c r="Z99" s="4"/>
      <c r="AA99" s="4"/>
      <c r="AB99" s="4"/>
      <c r="AC99" s="4"/>
    </row>
    <row r="100" spans="1:30" ht="51.75" customHeight="1">
      <c r="A100" s="331" t="s">
        <v>165</v>
      </c>
      <c r="B100" s="105" t="s">
        <v>308</v>
      </c>
      <c r="C100" s="525" t="s">
        <v>730</v>
      </c>
      <c r="D100" s="604"/>
      <c r="E100" s="530" t="s">
        <v>309</v>
      </c>
      <c r="F100" s="605"/>
      <c r="G100" s="341" t="s">
        <v>138</v>
      </c>
      <c r="H100" s="341" t="s">
        <v>310</v>
      </c>
      <c r="I100" s="476" t="s">
        <v>65</v>
      </c>
      <c r="J100" s="322">
        <v>0.7</v>
      </c>
      <c r="K100" s="479"/>
      <c r="L100" s="479"/>
      <c r="M100" s="479"/>
      <c r="N100" s="606">
        <v>0.7</v>
      </c>
      <c r="O100" s="322" t="s">
        <v>199</v>
      </c>
      <c r="P100" s="322" t="s">
        <v>141</v>
      </c>
      <c r="Q100" s="187" t="s">
        <v>65</v>
      </c>
      <c r="R100" s="319" t="s">
        <v>311</v>
      </c>
      <c r="S100" s="5"/>
      <c r="T100" s="51"/>
      <c r="U100" s="51"/>
    </row>
    <row r="101" spans="1:30" ht="18.75">
      <c r="A101" s="332"/>
      <c r="B101" s="103" t="s">
        <v>312</v>
      </c>
      <c r="C101" s="594" t="s">
        <v>58</v>
      </c>
      <c r="D101" s="68" t="s">
        <v>313</v>
      </c>
      <c r="E101" s="595" t="s">
        <v>60</v>
      </c>
      <c r="F101" s="588" t="s">
        <v>314</v>
      </c>
      <c r="G101" s="340"/>
      <c r="H101" s="340"/>
      <c r="I101" s="477"/>
      <c r="J101" s="323"/>
      <c r="K101" s="480"/>
      <c r="L101" s="480">
        <v>-0.48999999999999899</v>
      </c>
      <c r="M101" s="480">
        <v>-0.99000000000000599</v>
      </c>
      <c r="N101" s="607">
        <v>-0.48999999999999899</v>
      </c>
      <c r="O101" s="323"/>
      <c r="P101" s="323"/>
      <c r="Q101" s="188"/>
      <c r="R101" s="320"/>
      <c r="S101" s="5"/>
      <c r="T101" s="51"/>
      <c r="U101" s="51"/>
    </row>
    <row r="102" spans="1:30" ht="18.75">
      <c r="A102" s="332"/>
      <c r="B102" s="103" t="s">
        <v>315</v>
      </c>
      <c r="C102" s="590"/>
      <c r="D102" s="109" t="s">
        <v>316</v>
      </c>
      <c r="E102" s="574"/>
      <c r="F102" s="576"/>
      <c r="G102" s="340"/>
      <c r="H102" s="340"/>
      <c r="I102" s="477"/>
      <c r="J102" s="323"/>
      <c r="K102" s="480"/>
      <c r="L102" s="480">
        <v>-0.80846153846153901</v>
      </c>
      <c r="M102" s="480">
        <v>-1.50076923076924</v>
      </c>
      <c r="N102" s="607">
        <v>-0.80846153846153901</v>
      </c>
      <c r="O102" s="323"/>
      <c r="P102" s="323"/>
      <c r="Q102" s="188"/>
      <c r="R102" s="320"/>
      <c r="S102" s="5"/>
      <c r="T102" s="51"/>
      <c r="U102" s="51"/>
    </row>
    <row r="103" spans="1:30" ht="44.25" customHeight="1" thickBot="1">
      <c r="A103" s="597"/>
      <c r="B103" s="103" t="s">
        <v>317</v>
      </c>
      <c r="C103" s="591"/>
      <c r="D103" s="114" t="s">
        <v>318</v>
      </c>
      <c r="E103" s="575"/>
      <c r="F103" s="472"/>
      <c r="G103" s="564"/>
      <c r="H103" s="564"/>
      <c r="I103" s="478"/>
      <c r="J103" s="345"/>
      <c r="K103" s="481"/>
      <c r="L103" s="481">
        <v>-1.12692307692308</v>
      </c>
      <c r="M103" s="481">
        <v>-2.0115384615384699</v>
      </c>
      <c r="N103" s="608">
        <v>-1.12692307692308</v>
      </c>
      <c r="O103" s="345"/>
      <c r="P103" s="345"/>
      <c r="Q103" s="189"/>
      <c r="R103" s="321"/>
      <c r="S103" s="5"/>
      <c r="T103" s="51"/>
      <c r="U103" s="51"/>
    </row>
    <row r="104" spans="1:30" ht="64.5" customHeight="1">
      <c r="A104" s="331" t="s">
        <v>165</v>
      </c>
      <c r="B104" s="102" t="s">
        <v>319</v>
      </c>
      <c r="C104" s="592" t="s">
        <v>731</v>
      </c>
      <c r="D104" s="593"/>
      <c r="E104" s="528" t="s">
        <v>320</v>
      </c>
      <c r="F104" s="573"/>
      <c r="G104" s="341" t="s">
        <v>321</v>
      </c>
      <c r="H104" s="341" t="s">
        <v>322</v>
      </c>
      <c r="I104" s="476" t="s">
        <v>65</v>
      </c>
      <c r="J104" s="622">
        <v>1</v>
      </c>
      <c r="K104" s="479"/>
      <c r="L104" s="606"/>
      <c r="M104" s="479">
        <v>1</v>
      </c>
      <c r="N104" s="606"/>
      <c r="O104" s="322" t="s">
        <v>199</v>
      </c>
      <c r="P104" s="322" t="s">
        <v>141</v>
      </c>
      <c r="Q104" s="187" t="s">
        <v>65</v>
      </c>
      <c r="R104" s="319" t="s">
        <v>323</v>
      </c>
      <c r="S104" s="5"/>
      <c r="T104" s="51"/>
      <c r="U104" s="51"/>
    </row>
    <row r="105" spans="1:30" ht="22.5" customHeight="1">
      <c r="A105" s="332"/>
      <c r="B105" s="103" t="s">
        <v>324</v>
      </c>
      <c r="C105" s="594" t="s">
        <v>58</v>
      </c>
      <c r="D105" s="68" t="s">
        <v>325</v>
      </c>
      <c r="E105" s="595" t="s">
        <v>60</v>
      </c>
      <c r="F105" s="588" t="s">
        <v>65</v>
      </c>
      <c r="G105" s="340"/>
      <c r="H105" s="340"/>
      <c r="I105" s="477"/>
      <c r="J105" s="623"/>
      <c r="K105" s="480"/>
      <c r="L105" s="607">
        <v>-1.4453846153846199</v>
      </c>
      <c r="M105" s="480">
        <v>-2.5223076923077099</v>
      </c>
      <c r="N105" s="607">
        <v>-2.5410769230769299</v>
      </c>
      <c r="O105" s="323"/>
      <c r="P105" s="323"/>
      <c r="Q105" s="188"/>
      <c r="R105" s="320"/>
      <c r="S105" s="5"/>
      <c r="T105" s="51"/>
      <c r="U105" s="51"/>
    </row>
    <row r="106" spans="1:30" ht="24.75" customHeight="1">
      <c r="A106" s="332"/>
      <c r="B106" s="103" t="s">
        <v>326</v>
      </c>
      <c r="C106" s="590"/>
      <c r="D106" s="114" t="s">
        <v>327</v>
      </c>
      <c r="E106" s="574"/>
      <c r="F106" s="576"/>
      <c r="G106" s="340"/>
      <c r="H106" s="340"/>
      <c r="I106" s="477"/>
      <c r="J106" s="623"/>
      <c r="K106" s="480"/>
      <c r="L106" s="607">
        <v>-1.7638461538461601</v>
      </c>
      <c r="M106" s="480">
        <v>-3.0330769230769499</v>
      </c>
      <c r="N106" s="607">
        <v>-3.15100000000001</v>
      </c>
      <c r="O106" s="323"/>
      <c r="P106" s="323"/>
      <c r="Q106" s="188"/>
      <c r="R106" s="320"/>
      <c r="S106" s="5"/>
      <c r="T106" s="51"/>
      <c r="U106" s="51"/>
    </row>
    <row r="107" spans="1:30" ht="26.25" customHeight="1" thickBot="1">
      <c r="A107" s="332"/>
      <c r="B107" s="111" t="s">
        <v>328</v>
      </c>
      <c r="C107" s="590"/>
      <c r="D107" s="109" t="s">
        <v>329</v>
      </c>
      <c r="E107" s="574"/>
      <c r="F107" s="576"/>
      <c r="G107" s="340"/>
      <c r="H107" s="340"/>
      <c r="I107" s="477"/>
      <c r="J107" s="623"/>
      <c r="K107" s="480"/>
      <c r="L107" s="607"/>
      <c r="M107" s="480"/>
      <c r="N107" s="607"/>
      <c r="O107" s="323"/>
      <c r="P107" s="323"/>
      <c r="Q107" s="189"/>
      <c r="R107" s="596"/>
      <c r="S107" s="5"/>
      <c r="T107" s="51"/>
      <c r="U107" s="51"/>
    </row>
    <row r="108" spans="1:30" s="43" customFormat="1" ht="51" customHeight="1">
      <c r="A108" s="610" t="s">
        <v>165</v>
      </c>
      <c r="B108" s="65" t="s">
        <v>330</v>
      </c>
      <c r="C108" s="388" t="s">
        <v>732</v>
      </c>
      <c r="D108" s="388"/>
      <c r="E108" s="613" t="s">
        <v>331</v>
      </c>
      <c r="F108" s="613"/>
      <c r="G108" s="614" t="s">
        <v>138</v>
      </c>
      <c r="H108" s="115" t="s">
        <v>332</v>
      </c>
      <c r="I108" s="617" t="s">
        <v>65</v>
      </c>
      <c r="J108" s="628">
        <v>1</v>
      </c>
      <c r="K108" s="628">
        <v>1</v>
      </c>
      <c r="L108" s="628">
        <v>1</v>
      </c>
      <c r="M108" s="628">
        <v>1</v>
      </c>
      <c r="N108" s="628">
        <v>1</v>
      </c>
      <c r="O108" s="309" t="s">
        <v>211</v>
      </c>
      <c r="P108" s="626" t="s">
        <v>333</v>
      </c>
      <c r="Q108" s="187" t="s">
        <v>65</v>
      </c>
      <c r="R108" s="624" t="s">
        <v>334</v>
      </c>
      <c r="S108" s="5"/>
      <c r="T108" s="51"/>
      <c r="U108" s="51"/>
      <c r="V108" s="4"/>
      <c r="W108" s="4"/>
      <c r="X108" s="4"/>
      <c r="Y108" s="4"/>
      <c r="Z108" s="4"/>
      <c r="AA108" s="4"/>
      <c r="AB108" s="4"/>
      <c r="AC108" s="4"/>
      <c r="AD108" s="4"/>
    </row>
    <row r="109" spans="1:30" ht="56.25">
      <c r="A109" s="611"/>
      <c r="B109" s="84" t="s">
        <v>335</v>
      </c>
      <c r="C109" s="416" t="s">
        <v>58</v>
      </c>
      <c r="D109" s="116" t="s">
        <v>336</v>
      </c>
      <c r="E109" s="416" t="s">
        <v>60</v>
      </c>
      <c r="F109" s="366" t="s">
        <v>337</v>
      </c>
      <c r="G109" s="615"/>
      <c r="H109" s="117" t="s">
        <v>338</v>
      </c>
      <c r="I109" s="467"/>
      <c r="J109" s="438"/>
      <c r="K109" s="438"/>
      <c r="L109" s="438"/>
      <c r="M109" s="438"/>
      <c r="N109" s="438"/>
      <c r="O109" s="310"/>
      <c r="P109" s="311"/>
      <c r="Q109" s="188"/>
      <c r="R109" s="625"/>
      <c r="S109" s="5"/>
      <c r="T109" s="51"/>
      <c r="U109" s="51"/>
    </row>
    <row r="110" spans="1:30" ht="36">
      <c r="A110" s="611"/>
      <c r="B110" s="84" t="s">
        <v>339</v>
      </c>
      <c r="C110" s="416"/>
      <c r="D110" s="116" t="s">
        <v>340</v>
      </c>
      <c r="E110" s="416"/>
      <c r="F110" s="366"/>
      <c r="G110" s="615"/>
      <c r="H110" s="466" t="s">
        <v>341</v>
      </c>
      <c r="I110" s="467"/>
      <c r="J110" s="438"/>
      <c r="K110" s="438"/>
      <c r="L110" s="438"/>
      <c r="M110" s="438"/>
      <c r="N110" s="438"/>
      <c r="O110" s="310"/>
      <c r="P110" s="311"/>
      <c r="Q110" s="188"/>
      <c r="R110" s="625"/>
      <c r="S110" s="5"/>
      <c r="T110" s="51"/>
      <c r="U110" s="51"/>
    </row>
    <row r="111" spans="1:30" ht="54">
      <c r="A111" s="611"/>
      <c r="B111" s="84" t="s">
        <v>342</v>
      </c>
      <c r="C111" s="416"/>
      <c r="D111" s="116" t="s">
        <v>343</v>
      </c>
      <c r="E111" s="416"/>
      <c r="F111" s="366"/>
      <c r="G111" s="615"/>
      <c r="H111" s="466"/>
      <c r="I111" s="467"/>
      <c r="J111" s="438"/>
      <c r="K111" s="438"/>
      <c r="L111" s="438"/>
      <c r="M111" s="438"/>
      <c r="N111" s="438"/>
      <c r="O111" s="310"/>
      <c r="P111" s="311"/>
      <c r="Q111" s="188"/>
      <c r="R111" s="118" t="s">
        <v>154</v>
      </c>
      <c r="S111" s="5"/>
      <c r="T111" s="51"/>
      <c r="U111" s="51"/>
    </row>
    <row r="112" spans="1:30" ht="27.75" customHeight="1">
      <c r="A112" s="611"/>
      <c r="B112" s="84" t="s">
        <v>344</v>
      </c>
      <c r="C112" s="416"/>
      <c r="D112" s="116" t="s">
        <v>345</v>
      </c>
      <c r="E112" s="416"/>
      <c r="F112" s="366"/>
      <c r="G112" s="615"/>
      <c r="H112" s="466" t="s">
        <v>341</v>
      </c>
      <c r="I112" s="467"/>
      <c r="J112" s="438"/>
      <c r="K112" s="438"/>
      <c r="L112" s="438"/>
      <c r="M112" s="438"/>
      <c r="N112" s="438"/>
      <c r="O112" s="310"/>
      <c r="P112" s="311"/>
      <c r="Q112" s="188"/>
      <c r="R112" s="118" t="s">
        <v>346</v>
      </c>
      <c r="S112" s="5"/>
      <c r="T112" s="51"/>
      <c r="U112" s="51"/>
    </row>
    <row r="113" spans="1:29" ht="54">
      <c r="A113" s="611"/>
      <c r="B113" s="84" t="s">
        <v>347</v>
      </c>
      <c r="C113" s="416"/>
      <c r="D113" s="116" t="s">
        <v>348</v>
      </c>
      <c r="E113" s="416"/>
      <c r="F113" s="366"/>
      <c r="G113" s="615"/>
      <c r="H113" s="466"/>
      <c r="I113" s="467"/>
      <c r="J113" s="438"/>
      <c r="K113" s="438"/>
      <c r="L113" s="438"/>
      <c r="M113" s="438"/>
      <c r="N113" s="438"/>
      <c r="O113" s="310"/>
      <c r="P113" s="310"/>
      <c r="Q113" s="188"/>
      <c r="R113" s="118" t="s">
        <v>349</v>
      </c>
      <c r="S113" s="5"/>
      <c r="T113" s="51"/>
      <c r="U113" s="51"/>
    </row>
    <row r="114" spans="1:29" s="46" customFormat="1" ht="19.5" thickBot="1">
      <c r="A114" s="612"/>
      <c r="B114" s="91" t="s">
        <v>350</v>
      </c>
      <c r="C114" s="417"/>
      <c r="D114" s="119" t="s">
        <v>351</v>
      </c>
      <c r="E114" s="417"/>
      <c r="F114" s="420"/>
      <c r="G114" s="616"/>
      <c r="H114" s="627"/>
      <c r="I114" s="618"/>
      <c r="J114" s="629"/>
      <c r="K114" s="629"/>
      <c r="L114" s="629"/>
      <c r="M114" s="629"/>
      <c r="N114" s="629"/>
      <c r="O114" s="395"/>
      <c r="P114" s="395"/>
      <c r="Q114" s="189"/>
      <c r="R114" s="120" t="s">
        <v>352</v>
      </c>
      <c r="S114" s="5"/>
      <c r="T114" s="51"/>
      <c r="U114" s="51"/>
      <c r="V114" s="4"/>
      <c r="W114" s="4"/>
      <c r="X114" s="4"/>
      <c r="Y114" s="4"/>
      <c r="Z114" s="4"/>
      <c r="AA114" s="4"/>
      <c r="AB114" s="4"/>
      <c r="AC114" s="4"/>
    </row>
    <row r="115" spans="1:29" ht="50.25" customHeight="1">
      <c r="A115" s="440" t="s">
        <v>165</v>
      </c>
      <c r="B115" s="121" t="s">
        <v>353</v>
      </c>
      <c r="C115" s="464" t="s">
        <v>733</v>
      </c>
      <c r="D115" s="284"/>
      <c r="E115" s="284" t="s">
        <v>354</v>
      </c>
      <c r="F115" s="284"/>
      <c r="G115" s="465" t="s">
        <v>52</v>
      </c>
      <c r="H115" s="466" t="s">
        <v>734</v>
      </c>
      <c r="I115" s="467" t="s">
        <v>65</v>
      </c>
      <c r="J115" s="452">
        <f>SUM(K115:N119)</f>
        <v>1570</v>
      </c>
      <c r="K115" s="455">
        <v>85</v>
      </c>
      <c r="L115" s="290">
        <v>350</v>
      </c>
      <c r="M115" s="455">
        <v>410</v>
      </c>
      <c r="N115" s="455">
        <v>725</v>
      </c>
      <c r="O115" s="310" t="s">
        <v>355</v>
      </c>
      <c r="P115" s="458" t="s">
        <v>356</v>
      </c>
      <c r="Q115" s="184" t="s">
        <v>65</v>
      </c>
      <c r="R115" s="376"/>
      <c r="S115" s="5"/>
      <c r="T115" s="51"/>
      <c r="U115" s="51"/>
    </row>
    <row r="116" spans="1:29" ht="36">
      <c r="A116" s="440"/>
      <c r="B116" s="84" t="s">
        <v>357</v>
      </c>
      <c r="C116" s="416"/>
      <c r="D116" s="87" t="s">
        <v>358</v>
      </c>
      <c r="E116" s="416" t="s">
        <v>60</v>
      </c>
      <c r="F116" s="422" t="s">
        <v>359</v>
      </c>
      <c r="G116" s="465"/>
      <c r="H116" s="466"/>
      <c r="I116" s="467"/>
      <c r="J116" s="452"/>
      <c r="K116" s="455"/>
      <c r="L116" s="290"/>
      <c r="M116" s="455"/>
      <c r="N116" s="455"/>
      <c r="O116" s="310"/>
      <c r="P116" s="458"/>
      <c r="Q116" s="185"/>
      <c r="R116" s="320"/>
      <c r="S116" s="5"/>
      <c r="T116" s="51"/>
      <c r="U116" s="51"/>
    </row>
    <row r="117" spans="1:29" ht="18.75">
      <c r="A117" s="440"/>
      <c r="B117" s="84" t="s">
        <v>360</v>
      </c>
      <c r="C117" s="416"/>
      <c r="D117" s="87" t="s">
        <v>361</v>
      </c>
      <c r="E117" s="416"/>
      <c r="F117" s="422"/>
      <c r="G117" s="465"/>
      <c r="H117" s="466"/>
      <c r="I117" s="467"/>
      <c r="J117" s="452"/>
      <c r="K117" s="455"/>
      <c r="L117" s="290"/>
      <c r="M117" s="455"/>
      <c r="N117" s="455"/>
      <c r="O117" s="310"/>
      <c r="P117" s="458"/>
      <c r="Q117" s="185"/>
      <c r="R117" s="320"/>
      <c r="S117" s="5"/>
      <c r="T117" s="51"/>
      <c r="U117" s="51"/>
    </row>
    <row r="118" spans="1:29" ht="36">
      <c r="A118" s="440"/>
      <c r="B118" s="84" t="s">
        <v>362</v>
      </c>
      <c r="C118" s="416"/>
      <c r="D118" s="87" t="s">
        <v>363</v>
      </c>
      <c r="E118" s="416"/>
      <c r="F118" s="422"/>
      <c r="G118" s="465"/>
      <c r="H118" s="466"/>
      <c r="I118" s="467"/>
      <c r="J118" s="452"/>
      <c r="K118" s="455"/>
      <c r="L118" s="290"/>
      <c r="M118" s="455"/>
      <c r="N118" s="455"/>
      <c r="O118" s="310"/>
      <c r="P118" s="458"/>
      <c r="Q118" s="185"/>
      <c r="R118" s="320"/>
      <c r="S118" s="5"/>
      <c r="T118" s="51"/>
      <c r="U118" s="51"/>
    </row>
    <row r="119" spans="1:29" ht="36.75" thickBot="1">
      <c r="A119" s="440"/>
      <c r="B119" s="101" t="s">
        <v>364</v>
      </c>
      <c r="C119" s="416"/>
      <c r="D119" s="122" t="s">
        <v>365</v>
      </c>
      <c r="E119" s="416"/>
      <c r="F119" s="422"/>
      <c r="G119" s="465"/>
      <c r="H119" s="466"/>
      <c r="I119" s="467"/>
      <c r="J119" s="452"/>
      <c r="K119" s="455"/>
      <c r="L119" s="290"/>
      <c r="M119" s="455"/>
      <c r="N119" s="455"/>
      <c r="O119" s="310"/>
      <c r="P119" s="458"/>
      <c r="Q119" s="186"/>
      <c r="R119" s="377"/>
      <c r="S119" s="5"/>
      <c r="T119" s="51"/>
      <c r="U119" s="51"/>
    </row>
    <row r="120" spans="1:29" s="43" customFormat="1" ht="109.5" customHeight="1">
      <c r="A120" s="441" t="s">
        <v>165</v>
      </c>
      <c r="B120" s="65" t="s">
        <v>366</v>
      </c>
      <c r="C120" s="457" t="s">
        <v>735</v>
      </c>
      <c r="D120" s="388"/>
      <c r="E120" s="388" t="s">
        <v>367</v>
      </c>
      <c r="F120" s="388"/>
      <c r="G120" s="459" t="s">
        <v>138</v>
      </c>
      <c r="H120" s="459" t="s">
        <v>708</v>
      </c>
      <c r="I120" s="309" t="s">
        <v>65</v>
      </c>
      <c r="J120" s="309">
        <v>1</v>
      </c>
      <c r="K120" s="435"/>
      <c r="L120" s="309">
        <v>1</v>
      </c>
      <c r="M120" s="435"/>
      <c r="N120" s="309">
        <v>1</v>
      </c>
      <c r="O120" s="309" t="s">
        <v>355</v>
      </c>
      <c r="P120" s="462" t="s">
        <v>368</v>
      </c>
      <c r="Q120" s="184" t="s">
        <v>65</v>
      </c>
      <c r="R120" s="319"/>
      <c r="S120" s="5"/>
      <c r="T120" s="51"/>
      <c r="U120" s="51"/>
      <c r="V120" s="4"/>
      <c r="W120" s="4"/>
      <c r="X120" s="4"/>
      <c r="Y120" s="4"/>
      <c r="Z120" s="4"/>
      <c r="AA120" s="4"/>
    </row>
    <row r="121" spans="1:29" ht="36">
      <c r="A121" s="440"/>
      <c r="B121" s="103" t="s">
        <v>369</v>
      </c>
      <c r="C121" s="416" t="s">
        <v>58</v>
      </c>
      <c r="D121" s="87" t="s">
        <v>370</v>
      </c>
      <c r="E121" s="416" t="s">
        <v>60</v>
      </c>
      <c r="F121" s="446" t="s">
        <v>371</v>
      </c>
      <c r="G121" s="286"/>
      <c r="H121" s="460"/>
      <c r="I121" s="310"/>
      <c r="J121" s="310"/>
      <c r="K121" s="436"/>
      <c r="L121" s="310"/>
      <c r="M121" s="436">
        <v>0.33</v>
      </c>
      <c r="N121" s="310"/>
      <c r="O121" s="310"/>
      <c r="P121" s="458"/>
      <c r="Q121" s="185"/>
      <c r="R121" s="320"/>
      <c r="S121" s="5"/>
      <c r="T121" s="51"/>
      <c r="U121" s="51"/>
    </row>
    <row r="122" spans="1:29" ht="36">
      <c r="A122" s="440"/>
      <c r="B122" s="103" t="s">
        <v>372</v>
      </c>
      <c r="C122" s="416"/>
      <c r="D122" s="87" t="s">
        <v>373</v>
      </c>
      <c r="E122" s="416"/>
      <c r="F122" s="446"/>
      <c r="G122" s="286"/>
      <c r="H122" s="460"/>
      <c r="I122" s="310"/>
      <c r="J122" s="310"/>
      <c r="K122" s="436"/>
      <c r="L122" s="310"/>
      <c r="M122" s="436"/>
      <c r="N122" s="310"/>
      <c r="O122" s="310"/>
      <c r="P122" s="458"/>
      <c r="Q122" s="185"/>
      <c r="R122" s="320"/>
      <c r="S122" s="5"/>
      <c r="T122" s="51"/>
      <c r="U122" s="51"/>
    </row>
    <row r="123" spans="1:29" ht="36">
      <c r="A123" s="440"/>
      <c r="B123" s="103" t="s">
        <v>374</v>
      </c>
      <c r="C123" s="416"/>
      <c r="D123" s="87" t="s">
        <v>375</v>
      </c>
      <c r="E123" s="416"/>
      <c r="F123" s="446"/>
      <c r="G123" s="286"/>
      <c r="H123" s="460"/>
      <c r="I123" s="310"/>
      <c r="J123" s="310"/>
      <c r="K123" s="436"/>
      <c r="L123" s="310"/>
      <c r="M123" s="436"/>
      <c r="N123" s="310"/>
      <c r="O123" s="310"/>
      <c r="P123" s="458"/>
      <c r="Q123" s="185"/>
      <c r="R123" s="320"/>
      <c r="S123" s="5"/>
      <c r="T123" s="51"/>
      <c r="U123" s="51"/>
    </row>
    <row r="124" spans="1:29" s="46" customFormat="1" ht="19.5" thickBot="1">
      <c r="A124" s="442"/>
      <c r="B124" s="104" t="s">
        <v>376</v>
      </c>
      <c r="C124" s="417"/>
      <c r="D124" s="96" t="s">
        <v>377</v>
      </c>
      <c r="E124" s="417"/>
      <c r="F124" s="447"/>
      <c r="G124" s="393"/>
      <c r="H124" s="461"/>
      <c r="I124" s="395"/>
      <c r="J124" s="395"/>
      <c r="K124" s="437"/>
      <c r="L124" s="395"/>
      <c r="M124" s="437">
        <v>0.33</v>
      </c>
      <c r="N124" s="395"/>
      <c r="O124" s="395"/>
      <c r="P124" s="463"/>
      <c r="Q124" s="186"/>
      <c r="R124" s="378"/>
      <c r="S124" s="5"/>
      <c r="T124" s="51"/>
      <c r="U124" s="51"/>
      <c r="V124" s="4"/>
      <c r="W124" s="4"/>
      <c r="X124" s="4"/>
      <c r="Y124" s="4"/>
    </row>
    <row r="125" spans="1:29" s="43" customFormat="1" ht="62.25" customHeight="1">
      <c r="A125" s="441" t="s">
        <v>165</v>
      </c>
      <c r="B125" s="65" t="s">
        <v>378</v>
      </c>
      <c r="C125" s="457" t="s">
        <v>736</v>
      </c>
      <c r="D125" s="457"/>
      <c r="E125" s="457" t="s">
        <v>379</v>
      </c>
      <c r="F125" s="457"/>
      <c r="G125" s="389" t="s">
        <v>52</v>
      </c>
      <c r="H125" s="389" t="s">
        <v>737</v>
      </c>
      <c r="I125" s="448" t="s">
        <v>65</v>
      </c>
      <c r="J125" s="451">
        <v>12</v>
      </c>
      <c r="K125" s="454">
        <v>3</v>
      </c>
      <c r="L125" s="454">
        <v>3</v>
      </c>
      <c r="M125" s="454">
        <v>3</v>
      </c>
      <c r="N125" s="391">
        <v>3</v>
      </c>
      <c r="O125" s="309" t="s">
        <v>355</v>
      </c>
      <c r="P125" s="309" t="s">
        <v>738</v>
      </c>
      <c r="Q125" s="187" t="s">
        <v>65</v>
      </c>
      <c r="R125" s="319"/>
      <c r="S125" s="5"/>
      <c r="T125" s="51"/>
      <c r="U125" s="51"/>
      <c r="V125" s="4"/>
      <c r="W125" s="4"/>
      <c r="X125" s="4"/>
      <c r="Y125" s="4"/>
    </row>
    <row r="126" spans="1:29" ht="36">
      <c r="A126" s="440"/>
      <c r="B126" s="103" t="s">
        <v>380</v>
      </c>
      <c r="C126" s="416" t="s">
        <v>58</v>
      </c>
      <c r="D126" s="87" t="s">
        <v>381</v>
      </c>
      <c r="E126" s="416" t="s">
        <v>60</v>
      </c>
      <c r="F126" s="446" t="s">
        <v>382</v>
      </c>
      <c r="G126" s="286"/>
      <c r="H126" s="286"/>
      <c r="I126" s="449"/>
      <c r="J126" s="452"/>
      <c r="K126" s="455"/>
      <c r="L126" s="455"/>
      <c r="M126" s="455"/>
      <c r="N126" s="290">
        <v>0.33</v>
      </c>
      <c r="O126" s="310"/>
      <c r="P126" s="310"/>
      <c r="Q126" s="188"/>
      <c r="R126" s="320"/>
      <c r="S126" s="5"/>
      <c r="T126" s="51"/>
      <c r="U126" s="51"/>
    </row>
    <row r="127" spans="1:29" ht="18.75">
      <c r="A127" s="440"/>
      <c r="B127" s="103" t="s">
        <v>383</v>
      </c>
      <c r="C127" s="416"/>
      <c r="D127" s="87" t="s">
        <v>384</v>
      </c>
      <c r="E127" s="416"/>
      <c r="F127" s="446"/>
      <c r="G127" s="286"/>
      <c r="H127" s="286"/>
      <c r="I127" s="449"/>
      <c r="J127" s="452"/>
      <c r="K127" s="455"/>
      <c r="L127" s="455"/>
      <c r="M127" s="455"/>
      <c r="N127" s="290"/>
      <c r="O127" s="310"/>
      <c r="P127" s="310"/>
      <c r="Q127" s="188"/>
      <c r="R127" s="320"/>
      <c r="S127" s="5"/>
      <c r="T127" s="51"/>
      <c r="U127" s="51"/>
    </row>
    <row r="128" spans="1:29" ht="36">
      <c r="A128" s="440"/>
      <c r="B128" s="103" t="s">
        <v>385</v>
      </c>
      <c r="C128" s="416"/>
      <c r="D128" s="123" t="s">
        <v>386</v>
      </c>
      <c r="E128" s="416"/>
      <c r="F128" s="446"/>
      <c r="G128" s="286"/>
      <c r="H128" s="286"/>
      <c r="I128" s="449"/>
      <c r="J128" s="452"/>
      <c r="K128" s="455"/>
      <c r="L128" s="455"/>
      <c r="M128" s="455"/>
      <c r="N128" s="290"/>
      <c r="O128" s="310"/>
      <c r="P128" s="310"/>
      <c r="Q128" s="188"/>
      <c r="R128" s="320"/>
      <c r="S128" s="5"/>
      <c r="T128" s="51"/>
      <c r="U128" s="51"/>
    </row>
    <row r="129" spans="1:29" ht="36">
      <c r="A129" s="440"/>
      <c r="B129" s="103" t="s">
        <v>387</v>
      </c>
      <c r="C129" s="416"/>
      <c r="D129" s="87" t="s">
        <v>388</v>
      </c>
      <c r="E129" s="416"/>
      <c r="F129" s="446"/>
      <c r="G129" s="286"/>
      <c r="H129" s="286"/>
      <c r="I129" s="449"/>
      <c r="J129" s="452"/>
      <c r="K129" s="455"/>
      <c r="L129" s="455"/>
      <c r="M129" s="455"/>
      <c r="N129" s="290">
        <v>0.33</v>
      </c>
      <c r="O129" s="310"/>
      <c r="P129" s="310"/>
      <c r="Q129" s="188"/>
      <c r="R129" s="320"/>
      <c r="S129" s="5"/>
      <c r="T129" s="51"/>
      <c r="U129" s="51"/>
    </row>
    <row r="130" spans="1:29" s="46" customFormat="1" ht="36.75" thickBot="1">
      <c r="A130" s="442"/>
      <c r="B130" s="104" t="s">
        <v>389</v>
      </c>
      <c r="C130" s="417"/>
      <c r="D130" s="96" t="s">
        <v>390</v>
      </c>
      <c r="E130" s="417"/>
      <c r="F130" s="447"/>
      <c r="G130" s="393"/>
      <c r="H130" s="393"/>
      <c r="I130" s="450"/>
      <c r="J130" s="453"/>
      <c r="K130" s="456"/>
      <c r="L130" s="456"/>
      <c r="M130" s="456"/>
      <c r="N130" s="394">
        <v>0.34</v>
      </c>
      <c r="O130" s="395"/>
      <c r="P130" s="395"/>
      <c r="Q130" s="189"/>
      <c r="R130" s="321"/>
      <c r="S130" s="5"/>
      <c r="T130" s="51"/>
      <c r="U130" s="51"/>
      <c r="V130" s="4"/>
      <c r="W130" s="4"/>
      <c r="X130" s="4"/>
      <c r="Y130" s="4"/>
      <c r="Z130" s="4"/>
      <c r="AA130" s="4"/>
    </row>
    <row r="131" spans="1:29" s="43" customFormat="1" ht="62.25" customHeight="1">
      <c r="A131" s="441" t="s">
        <v>165</v>
      </c>
      <c r="B131" s="65" t="s">
        <v>391</v>
      </c>
      <c r="C131" s="388" t="s">
        <v>739</v>
      </c>
      <c r="D131" s="388"/>
      <c r="E131" s="457" t="s">
        <v>392</v>
      </c>
      <c r="F131" s="457"/>
      <c r="G131" s="389" t="s">
        <v>52</v>
      </c>
      <c r="H131" s="389" t="s">
        <v>393</v>
      </c>
      <c r="I131" s="309" t="s">
        <v>65</v>
      </c>
      <c r="J131" s="309">
        <v>1</v>
      </c>
      <c r="K131" s="435"/>
      <c r="L131" s="435">
        <v>1</v>
      </c>
      <c r="M131" s="435"/>
      <c r="N131" s="435">
        <v>1</v>
      </c>
      <c r="O131" s="309" t="s">
        <v>355</v>
      </c>
      <c r="P131" s="309" t="s">
        <v>394</v>
      </c>
      <c r="Q131" s="187"/>
      <c r="R131" s="379"/>
      <c r="S131" s="5"/>
      <c r="T131" s="51"/>
      <c r="U131" s="51"/>
      <c r="V131" s="4"/>
      <c r="W131" s="4"/>
      <c r="X131" s="4"/>
      <c r="Y131" s="4"/>
      <c r="Z131" s="4"/>
      <c r="AA131" s="4"/>
    </row>
    <row r="132" spans="1:29" ht="54">
      <c r="A132" s="440"/>
      <c r="B132" s="124" t="s">
        <v>395</v>
      </c>
      <c r="C132" s="416" t="s">
        <v>58</v>
      </c>
      <c r="D132" s="87" t="s">
        <v>396</v>
      </c>
      <c r="E132" s="416" t="s">
        <v>60</v>
      </c>
      <c r="F132" s="446" t="s">
        <v>397</v>
      </c>
      <c r="G132" s="286"/>
      <c r="H132" s="286"/>
      <c r="I132" s="310"/>
      <c r="J132" s="310"/>
      <c r="K132" s="436"/>
      <c r="L132" s="436"/>
      <c r="M132" s="436"/>
      <c r="N132" s="436">
        <v>0.33</v>
      </c>
      <c r="O132" s="310"/>
      <c r="P132" s="310"/>
      <c r="Q132" s="188"/>
      <c r="R132" s="380"/>
      <c r="S132" s="5"/>
      <c r="T132" s="51"/>
      <c r="U132" s="51"/>
    </row>
    <row r="133" spans="1:29" ht="54">
      <c r="A133" s="440"/>
      <c r="B133" s="124" t="s">
        <v>398</v>
      </c>
      <c r="C133" s="416"/>
      <c r="D133" s="87" t="s">
        <v>399</v>
      </c>
      <c r="E133" s="416"/>
      <c r="F133" s="446"/>
      <c r="G133" s="286"/>
      <c r="H133" s="286"/>
      <c r="I133" s="310"/>
      <c r="J133" s="310"/>
      <c r="K133" s="436"/>
      <c r="L133" s="436"/>
      <c r="M133" s="436"/>
      <c r="N133" s="436"/>
      <c r="O133" s="310"/>
      <c r="P133" s="310"/>
      <c r="Q133" s="188"/>
      <c r="R133" s="380"/>
      <c r="S133" s="5"/>
      <c r="T133" s="51"/>
      <c r="U133" s="51"/>
    </row>
    <row r="134" spans="1:29" ht="72">
      <c r="A134" s="440"/>
      <c r="B134" s="124" t="s">
        <v>400</v>
      </c>
      <c r="C134" s="416"/>
      <c r="D134" s="87" t="s">
        <v>401</v>
      </c>
      <c r="E134" s="416"/>
      <c r="F134" s="446"/>
      <c r="G134" s="286"/>
      <c r="H134" s="286"/>
      <c r="I134" s="310"/>
      <c r="J134" s="310"/>
      <c r="K134" s="436"/>
      <c r="L134" s="436"/>
      <c r="M134" s="436"/>
      <c r="N134" s="436"/>
      <c r="O134" s="310"/>
      <c r="P134" s="310"/>
      <c r="Q134" s="188"/>
      <c r="R134" s="380"/>
      <c r="S134" s="5"/>
      <c r="T134" s="51"/>
      <c r="U134" s="51"/>
    </row>
    <row r="135" spans="1:29" ht="36">
      <c r="A135" s="440"/>
      <c r="B135" s="124" t="s">
        <v>402</v>
      </c>
      <c r="C135" s="416"/>
      <c r="D135" s="87" t="s">
        <v>403</v>
      </c>
      <c r="E135" s="416"/>
      <c r="F135" s="446"/>
      <c r="G135" s="286"/>
      <c r="H135" s="286"/>
      <c r="I135" s="310"/>
      <c r="J135" s="310"/>
      <c r="K135" s="436"/>
      <c r="L135" s="436"/>
      <c r="M135" s="436"/>
      <c r="N135" s="436">
        <v>0.33</v>
      </c>
      <c r="O135" s="310"/>
      <c r="P135" s="310"/>
      <c r="Q135" s="188"/>
      <c r="R135" s="380"/>
      <c r="S135" s="5"/>
      <c r="T135" s="51"/>
      <c r="U135" s="51"/>
    </row>
    <row r="136" spans="1:29" s="46" customFormat="1" ht="36.75" thickBot="1">
      <c r="A136" s="442"/>
      <c r="B136" s="125" t="s">
        <v>404</v>
      </c>
      <c r="C136" s="417"/>
      <c r="D136" s="96" t="s">
        <v>405</v>
      </c>
      <c r="E136" s="417"/>
      <c r="F136" s="447"/>
      <c r="G136" s="393"/>
      <c r="H136" s="393"/>
      <c r="I136" s="395"/>
      <c r="J136" s="395"/>
      <c r="K136" s="437"/>
      <c r="L136" s="437"/>
      <c r="M136" s="437"/>
      <c r="N136" s="437">
        <v>0.34</v>
      </c>
      <c r="O136" s="395"/>
      <c r="P136" s="395"/>
      <c r="Q136" s="189"/>
      <c r="R136" s="381"/>
      <c r="S136" s="5"/>
      <c r="T136" s="51"/>
      <c r="U136" s="51"/>
      <c r="V136" s="4"/>
      <c r="W136" s="4"/>
      <c r="X136" s="4"/>
      <c r="Y136" s="4"/>
      <c r="Z136" s="4"/>
    </row>
    <row r="137" spans="1:29" ht="72">
      <c r="A137" s="335" t="s">
        <v>165</v>
      </c>
      <c r="B137" s="121" t="s">
        <v>406</v>
      </c>
      <c r="C137" s="443" t="s">
        <v>740</v>
      </c>
      <c r="D137" s="443"/>
      <c r="E137" s="284" t="s">
        <v>407</v>
      </c>
      <c r="F137" s="284"/>
      <c r="G137" s="364" t="s">
        <v>52</v>
      </c>
      <c r="H137" s="127" t="s">
        <v>408</v>
      </c>
      <c r="I137" s="429">
        <v>80</v>
      </c>
      <c r="J137" s="429">
        <v>60</v>
      </c>
      <c r="K137" s="431">
        <v>15</v>
      </c>
      <c r="L137" s="431">
        <v>15</v>
      </c>
      <c r="M137" s="431">
        <v>15</v>
      </c>
      <c r="N137" s="431">
        <v>15</v>
      </c>
      <c r="O137" s="438" t="s">
        <v>409</v>
      </c>
      <c r="P137" s="438" t="s">
        <v>410</v>
      </c>
      <c r="Q137" s="207">
        <v>450000</v>
      </c>
      <c r="R137" s="382"/>
      <c r="S137" s="5"/>
      <c r="T137" s="51"/>
      <c r="U137" s="51"/>
    </row>
    <row r="138" spans="1:29" ht="18.75">
      <c r="A138" s="335"/>
      <c r="B138" s="124" t="s">
        <v>411</v>
      </c>
      <c r="C138" s="418" t="s">
        <v>58</v>
      </c>
      <c r="D138" s="444" t="s">
        <v>412</v>
      </c>
      <c r="E138" s="418" t="s">
        <v>60</v>
      </c>
      <c r="F138" s="366" t="s">
        <v>413</v>
      </c>
      <c r="G138" s="364"/>
      <c r="H138" s="364" t="s">
        <v>414</v>
      </c>
      <c r="I138" s="429"/>
      <c r="J138" s="429"/>
      <c r="K138" s="431"/>
      <c r="L138" s="431"/>
      <c r="M138" s="431"/>
      <c r="N138" s="431"/>
      <c r="O138" s="438"/>
      <c r="P138" s="438"/>
      <c r="Q138" s="208"/>
      <c r="R138" s="383"/>
      <c r="S138" s="5"/>
      <c r="T138" s="51"/>
      <c r="U138" s="51"/>
    </row>
    <row r="139" spans="1:29" ht="18.75">
      <c r="A139" s="335"/>
      <c r="B139" s="124" t="s">
        <v>415</v>
      </c>
      <c r="C139" s="418"/>
      <c r="D139" s="444"/>
      <c r="E139" s="418"/>
      <c r="F139" s="366"/>
      <c r="G139" s="364"/>
      <c r="H139" s="364"/>
      <c r="I139" s="429"/>
      <c r="J139" s="429"/>
      <c r="K139" s="431"/>
      <c r="L139" s="431"/>
      <c r="M139" s="431"/>
      <c r="N139" s="431"/>
      <c r="O139" s="438"/>
      <c r="P139" s="438"/>
      <c r="Q139" s="208"/>
      <c r="R139" s="383"/>
      <c r="S139" s="5"/>
      <c r="T139" s="51"/>
      <c r="U139" s="51"/>
    </row>
    <row r="140" spans="1:29" ht="18.75">
      <c r="A140" s="335"/>
      <c r="B140" s="124" t="s">
        <v>416</v>
      </c>
      <c r="C140" s="418"/>
      <c r="D140" s="444"/>
      <c r="E140" s="418"/>
      <c r="F140" s="366"/>
      <c r="G140" s="364"/>
      <c r="H140" s="364"/>
      <c r="I140" s="429"/>
      <c r="J140" s="429"/>
      <c r="K140" s="431"/>
      <c r="L140" s="431"/>
      <c r="M140" s="431"/>
      <c r="N140" s="431"/>
      <c r="O140" s="438"/>
      <c r="P140" s="438"/>
      <c r="Q140" s="208"/>
      <c r="R140" s="383"/>
      <c r="S140" s="5"/>
      <c r="T140" s="51"/>
      <c r="U140" s="51"/>
    </row>
    <row r="141" spans="1:29" ht="36">
      <c r="A141" s="335"/>
      <c r="B141" s="124" t="s">
        <v>417</v>
      </c>
      <c r="C141" s="418"/>
      <c r="D141" s="128" t="s">
        <v>418</v>
      </c>
      <c r="E141" s="418"/>
      <c r="F141" s="366"/>
      <c r="G141" s="364"/>
      <c r="H141" s="126" t="s">
        <v>419</v>
      </c>
      <c r="I141" s="429"/>
      <c r="J141" s="429"/>
      <c r="K141" s="431"/>
      <c r="L141" s="431"/>
      <c r="M141" s="431"/>
      <c r="N141" s="431"/>
      <c r="O141" s="438"/>
      <c r="P141" s="438"/>
      <c r="Q141" s="208"/>
      <c r="R141" s="383"/>
      <c r="S141" s="5"/>
      <c r="T141" s="51"/>
      <c r="U141" s="51"/>
    </row>
    <row r="142" spans="1:29" ht="36">
      <c r="A142" s="335"/>
      <c r="B142" s="124" t="s">
        <v>420</v>
      </c>
      <c r="C142" s="418"/>
      <c r="D142" s="128" t="s">
        <v>421</v>
      </c>
      <c r="E142" s="418"/>
      <c r="F142" s="366"/>
      <c r="G142" s="364"/>
      <c r="H142" s="316" t="s">
        <v>422</v>
      </c>
      <c r="I142" s="429"/>
      <c r="J142" s="429"/>
      <c r="K142" s="431"/>
      <c r="L142" s="431"/>
      <c r="M142" s="431"/>
      <c r="N142" s="431"/>
      <c r="O142" s="438"/>
      <c r="P142" s="438"/>
      <c r="Q142" s="208"/>
      <c r="R142" s="383"/>
      <c r="S142" s="5"/>
      <c r="T142" s="51"/>
      <c r="U142" s="51"/>
    </row>
    <row r="143" spans="1:29" ht="36.75" thickBot="1">
      <c r="A143" s="445"/>
      <c r="B143" s="125" t="s">
        <v>423</v>
      </c>
      <c r="C143" s="419"/>
      <c r="D143" s="129" t="s">
        <v>424</v>
      </c>
      <c r="E143" s="419"/>
      <c r="F143" s="420"/>
      <c r="G143" s="365"/>
      <c r="H143" s="337"/>
      <c r="I143" s="430"/>
      <c r="J143" s="430"/>
      <c r="K143" s="432"/>
      <c r="L143" s="432"/>
      <c r="M143" s="432"/>
      <c r="N143" s="432"/>
      <c r="O143" s="439"/>
      <c r="P143" s="439"/>
      <c r="Q143" s="209"/>
      <c r="R143" s="383"/>
      <c r="S143" s="5"/>
      <c r="T143" s="51"/>
      <c r="U143" s="51"/>
    </row>
    <row r="144" spans="1:29" s="44" customFormat="1" ht="63.75" customHeight="1">
      <c r="A144" s="331" t="s">
        <v>165</v>
      </c>
      <c r="B144" s="93" t="s">
        <v>425</v>
      </c>
      <c r="C144" s="428" t="s">
        <v>741</v>
      </c>
      <c r="D144" s="428"/>
      <c r="E144" s="428" t="s">
        <v>426</v>
      </c>
      <c r="F144" s="428"/>
      <c r="G144" s="285" t="s">
        <v>52</v>
      </c>
      <c r="H144" s="130" t="s">
        <v>427</v>
      </c>
      <c r="I144" s="287">
        <v>8</v>
      </c>
      <c r="J144" s="287">
        <v>8</v>
      </c>
      <c r="K144" s="289"/>
      <c r="L144" s="289">
        <v>8</v>
      </c>
      <c r="M144" s="289"/>
      <c r="N144" s="289"/>
      <c r="O144" s="309" t="s">
        <v>409</v>
      </c>
      <c r="P144" s="311" t="s">
        <v>410</v>
      </c>
      <c r="Q144" s="206">
        <v>1500000</v>
      </c>
      <c r="R144" s="384" t="s">
        <v>428</v>
      </c>
      <c r="S144" s="5"/>
      <c r="T144" s="51"/>
      <c r="U144" s="51"/>
      <c r="V144" s="4"/>
      <c r="W144" s="4"/>
      <c r="X144" s="4"/>
      <c r="Y144" s="4"/>
      <c r="Z144" s="4"/>
      <c r="AA144" s="4"/>
      <c r="AB144" s="4"/>
      <c r="AC144" s="4"/>
    </row>
    <row r="145" spans="1:29" s="44" customFormat="1" ht="72">
      <c r="A145" s="332"/>
      <c r="B145" s="124" t="s">
        <v>429</v>
      </c>
      <c r="C145" s="416" t="s">
        <v>430</v>
      </c>
      <c r="D145" s="128" t="s">
        <v>431</v>
      </c>
      <c r="E145" s="416" t="s">
        <v>432</v>
      </c>
      <c r="F145" s="366" t="s">
        <v>433</v>
      </c>
      <c r="G145" s="286"/>
      <c r="H145" s="126" t="s">
        <v>434</v>
      </c>
      <c r="I145" s="288"/>
      <c r="J145" s="288"/>
      <c r="K145" s="290"/>
      <c r="L145" s="290"/>
      <c r="M145" s="290"/>
      <c r="N145" s="290"/>
      <c r="O145" s="310"/>
      <c r="P145" s="311"/>
      <c r="Q145" s="188"/>
      <c r="R145" s="385"/>
      <c r="S145" s="5"/>
      <c r="T145" s="51"/>
      <c r="U145" s="51"/>
      <c r="V145" s="4"/>
      <c r="W145" s="4"/>
      <c r="X145" s="4"/>
      <c r="Y145" s="4"/>
      <c r="Z145" s="4"/>
      <c r="AA145" s="4"/>
      <c r="AB145" s="4"/>
      <c r="AC145" s="4"/>
    </row>
    <row r="146" spans="1:29" ht="54">
      <c r="A146" s="332"/>
      <c r="B146" s="124" t="s">
        <v>435</v>
      </c>
      <c r="C146" s="433"/>
      <c r="D146" s="128" t="s">
        <v>436</v>
      </c>
      <c r="E146" s="434"/>
      <c r="F146" s="366"/>
      <c r="G146" s="286"/>
      <c r="H146" s="126" t="s">
        <v>437</v>
      </c>
      <c r="I146" s="288"/>
      <c r="J146" s="288"/>
      <c r="K146" s="290"/>
      <c r="L146" s="290"/>
      <c r="M146" s="290"/>
      <c r="N146" s="290"/>
      <c r="O146" s="310"/>
      <c r="P146" s="311"/>
      <c r="Q146" s="188"/>
      <c r="R146" s="385"/>
      <c r="S146" s="5"/>
      <c r="T146" s="51"/>
      <c r="U146" s="51"/>
    </row>
    <row r="147" spans="1:29" ht="54">
      <c r="A147" s="332"/>
      <c r="B147" s="124" t="s">
        <v>438</v>
      </c>
      <c r="C147" s="416"/>
      <c r="D147" s="132" t="s">
        <v>439</v>
      </c>
      <c r="E147" s="416"/>
      <c r="F147" s="366"/>
      <c r="G147" s="286"/>
      <c r="H147" s="316" t="s">
        <v>440</v>
      </c>
      <c r="I147" s="288"/>
      <c r="J147" s="288"/>
      <c r="K147" s="290"/>
      <c r="L147" s="290">
        <v>0.33</v>
      </c>
      <c r="M147" s="290"/>
      <c r="N147" s="290">
        <v>0.33</v>
      </c>
      <c r="O147" s="310"/>
      <c r="P147" s="311"/>
      <c r="Q147" s="188"/>
      <c r="R147" s="385"/>
      <c r="S147" s="5"/>
      <c r="T147" s="51"/>
      <c r="U147" s="51"/>
    </row>
    <row r="148" spans="1:29" ht="18.75">
      <c r="A148" s="332"/>
      <c r="B148" s="124" t="s">
        <v>441</v>
      </c>
      <c r="C148" s="416"/>
      <c r="D148" s="128" t="s">
        <v>442</v>
      </c>
      <c r="E148" s="416"/>
      <c r="F148" s="366"/>
      <c r="G148" s="286"/>
      <c r="H148" s="317"/>
      <c r="I148" s="288"/>
      <c r="J148" s="288"/>
      <c r="K148" s="290"/>
      <c r="L148" s="290"/>
      <c r="M148" s="290"/>
      <c r="N148" s="290"/>
      <c r="O148" s="310"/>
      <c r="P148" s="311"/>
      <c r="Q148" s="188"/>
      <c r="R148" s="385"/>
      <c r="S148" s="5"/>
      <c r="T148" s="51"/>
      <c r="U148" s="51"/>
    </row>
    <row r="149" spans="1:29" ht="19.5" thickBot="1">
      <c r="A149" s="333"/>
      <c r="B149" s="133" t="s">
        <v>443</v>
      </c>
      <c r="C149" s="416"/>
      <c r="D149" s="134" t="s">
        <v>444</v>
      </c>
      <c r="E149" s="416"/>
      <c r="F149" s="366"/>
      <c r="G149" s="286"/>
      <c r="H149" s="318"/>
      <c r="I149" s="288"/>
      <c r="J149" s="288"/>
      <c r="K149" s="290"/>
      <c r="L149" s="290">
        <v>0.34</v>
      </c>
      <c r="M149" s="290"/>
      <c r="N149" s="290">
        <v>0.34</v>
      </c>
      <c r="O149" s="310"/>
      <c r="P149" s="311"/>
      <c r="Q149" s="189"/>
      <c r="R149" s="384"/>
      <c r="S149" s="5"/>
      <c r="T149" s="51"/>
      <c r="U149" s="51"/>
    </row>
    <row r="150" spans="1:29" s="43" customFormat="1" ht="51.75" customHeight="1">
      <c r="A150" s="334" t="s">
        <v>165</v>
      </c>
      <c r="B150" s="65" t="s">
        <v>445</v>
      </c>
      <c r="C150" s="388" t="s">
        <v>742</v>
      </c>
      <c r="D150" s="388"/>
      <c r="E150" s="424" t="s">
        <v>446</v>
      </c>
      <c r="F150" s="424"/>
      <c r="G150" s="363" t="s">
        <v>138</v>
      </c>
      <c r="H150" s="425" t="s">
        <v>447</v>
      </c>
      <c r="I150" s="312" t="s">
        <v>65</v>
      </c>
      <c r="J150" s="312">
        <v>0.9</v>
      </c>
      <c r="K150" s="312">
        <v>0.9</v>
      </c>
      <c r="L150" s="312">
        <v>0.9</v>
      </c>
      <c r="M150" s="312">
        <v>0.9</v>
      </c>
      <c r="N150" s="312">
        <v>0.9</v>
      </c>
      <c r="O150" s="312" t="s">
        <v>409</v>
      </c>
      <c r="P150" s="413" t="s">
        <v>448</v>
      </c>
      <c r="Q150" s="203">
        <v>40000000</v>
      </c>
      <c r="R150" s="386" t="s">
        <v>428</v>
      </c>
      <c r="S150" s="5"/>
      <c r="T150" s="51"/>
      <c r="U150" s="51"/>
      <c r="V150" s="4"/>
      <c r="W150" s="4"/>
      <c r="X150" s="4"/>
      <c r="Y150" s="4"/>
      <c r="Z150" s="4"/>
      <c r="AA150" s="4"/>
      <c r="AB150" s="4"/>
      <c r="AC150" s="4"/>
    </row>
    <row r="151" spans="1:29" ht="18.75">
      <c r="A151" s="335"/>
      <c r="B151" s="124" t="s">
        <v>449</v>
      </c>
      <c r="C151" s="416" t="s">
        <v>58</v>
      </c>
      <c r="D151" s="87" t="s">
        <v>450</v>
      </c>
      <c r="E151" s="418" t="s">
        <v>60</v>
      </c>
      <c r="F151" s="366" t="s">
        <v>451</v>
      </c>
      <c r="G151" s="364"/>
      <c r="H151" s="426"/>
      <c r="I151" s="313"/>
      <c r="J151" s="313"/>
      <c r="K151" s="313"/>
      <c r="L151" s="313"/>
      <c r="M151" s="313"/>
      <c r="N151" s="313"/>
      <c r="O151" s="358"/>
      <c r="P151" s="414"/>
      <c r="Q151" s="204"/>
      <c r="R151" s="385"/>
      <c r="S151" s="5"/>
      <c r="T151" s="51"/>
      <c r="U151" s="51"/>
    </row>
    <row r="152" spans="1:29" ht="18.75">
      <c r="A152" s="335"/>
      <c r="B152" s="124" t="s">
        <v>452</v>
      </c>
      <c r="C152" s="416"/>
      <c r="D152" s="87" t="s">
        <v>453</v>
      </c>
      <c r="E152" s="418"/>
      <c r="F152" s="366"/>
      <c r="G152" s="364"/>
      <c r="H152" s="426"/>
      <c r="I152" s="313"/>
      <c r="J152" s="313"/>
      <c r="K152" s="313"/>
      <c r="L152" s="313"/>
      <c r="M152" s="313"/>
      <c r="N152" s="313"/>
      <c r="O152" s="358"/>
      <c r="P152" s="414"/>
      <c r="Q152" s="204"/>
      <c r="R152" s="385"/>
      <c r="S152" s="5"/>
      <c r="T152" s="51"/>
      <c r="U152" s="51"/>
    </row>
    <row r="153" spans="1:29" ht="18.75">
      <c r="A153" s="335"/>
      <c r="B153" s="124" t="s">
        <v>454</v>
      </c>
      <c r="C153" s="416"/>
      <c r="D153" s="87" t="s">
        <v>455</v>
      </c>
      <c r="E153" s="418"/>
      <c r="F153" s="366"/>
      <c r="G153" s="364"/>
      <c r="H153" s="426"/>
      <c r="I153" s="313"/>
      <c r="J153" s="313"/>
      <c r="K153" s="313"/>
      <c r="L153" s="313"/>
      <c r="M153" s="313"/>
      <c r="N153" s="313"/>
      <c r="O153" s="358"/>
      <c r="P153" s="414"/>
      <c r="Q153" s="204"/>
      <c r="R153" s="385"/>
      <c r="S153" s="5"/>
      <c r="T153" s="51"/>
      <c r="U153" s="51"/>
    </row>
    <row r="154" spans="1:29" s="46" customFormat="1" ht="19.5" thickBot="1">
      <c r="A154" s="336"/>
      <c r="B154" s="125" t="s">
        <v>456</v>
      </c>
      <c r="C154" s="417"/>
      <c r="D154" s="96" t="s">
        <v>457</v>
      </c>
      <c r="E154" s="419"/>
      <c r="F154" s="420"/>
      <c r="G154" s="365"/>
      <c r="H154" s="427"/>
      <c r="I154" s="314"/>
      <c r="J154" s="314"/>
      <c r="K154" s="314"/>
      <c r="L154" s="314"/>
      <c r="M154" s="314"/>
      <c r="N154" s="314"/>
      <c r="O154" s="359"/>
      <c r="P154" s="415"/>
      <c r="Q154" s="205"/>
      <c r="R154" s="387"/>
      <c r="S154" s="5"/>
      <c r="T154" s="51"/>
      <c r="U154" s="51"/>
      <c r="V154" s="4"/>
      <c r="W154" s="4"/>
      <c r="X154" s="4"/>
      <c r="Y154" s="4"/>
    </row>
    <row r="155" spans="1:29" ht="45" customHeight="1">
      <c r="A155" s="331" t="s">
        <v>165</v>
      </c>
      <c r="B155" s="102" t="s">
        <v>458</v>
      </c>
      <c r="C155" s="388" t="s">
        <v>743</v>
      </c>
      <c r="D155" s="388"/>
      <c r="E155" s="135"/>
      <c r="F155" s="136" t="s">
        <v>459</v>
      </c>
      <c r="G155" s="389" t="s">
        <v>52</v>
      </c>
      <c r="H155" s="338" t="s">
        <v>460</v>
      </c>
      <c r="I155" s="390">
        <v>1</v>
      </c>
      <c r="J155" s="390">
        <v>1</v>
      </c>
      <c r="K155" s="391">
        <v>1</v>
      </c>
      <c r="L155" s="391"/>
      <c r="M155" s="391"/>
      <c r="N155" s="391"/>
      <c r="O155" s="309" t="s">
        <v>216</v>
      </c>
      <c r="P155" s="309" t="s">
        <v>461</v>
      </c>
      <c r="Q155" s="176"/>
      <c r="R155" s="319"/>
      <c r="S155" s="5"/>
      <c r="T155" s="51"/>
      <c r="U155" s="51"/>
    </row>
    <row r="156" spans="1:29" ht="36">
      <c r="A156" s="332"/>
      <c r="B156" s="103" t="s">
        <v>462</v>
      </c>
      <c r="C156" s="416" t="s">
        <v>58</v>
      </c>
      <c r="D156" s="87" t="s">
        <v>680</v>
      </c>
      <c r="E156" s="421" t="s">
        <v>60</v>
      </c>
      <c r="F156" s="422" t="s">
        <v>65</v>
      </c>
      <c r="G156" s="286"/>
      <c r="H156" s="339"/>
      <c r="I156" s="288"/>
      <c r="J156" s="288"/>
      <c r="K156" s="290"/>
      <c r="L156" s="290">
        <v>0.33</v>
      </c>
      <c r="M156" s="290">
        <v>0.33</v>
      </c>
      <c r="N156" s="290">
        <v>0.33</v>
      </c>
      <c r="O156" s="310"/>
      <c r="P156" s="310"/>
      <c r="Q156" s="177"/>
      <c r="R156" s="320"/>
      <c r="S156" s="5"/>
      <c r="T156" s="51"/>
      <c r="U156" s="51"/>
    </row>
    <row r="157" spans="1:29" ht="65.25" customHeight="1" thickBot="1">
      <c r="A157" s="332"/>
      <c r="B157" s="103" t="s">
        <v>463</v>
      </c>
      <c r="C157" s="416"/>
      <c r="D157" s="87" t="s">
        <v>681</v>
      </c>
      <c r="E157" s="421"/>
      <c r="F157" s="422"/>
      <c r="G157" s="286"/>
      <c r="H157" s="339"/>
      <c r="I157" s="288"/>
      <c r="J157" s="288"/>
      <c r="K157" s="290"/>
      <c r="L157" s="290"/>
      <c r="M157" s="290"/>
      <c r="N157" s="290"/>
      <c r="O157" s="310"/>
      <c r="P157" s="310"/>
      <c r="Q157" s="177"/>
      <c r="R157" s="320"/>
      <c r="S157" s="5"/>
      <c r="T157" s="51"/>
      <c r="U157" s="51"/>
    </row>
    <row r="158" spans="1:29" ht="25.5" customHeight="1">
      <c r="A158" s="331" t="s">
        <v>165</v>
      </c>
      <c r="B158" s="102" t="s">
        <v>464</v>
      </c>
      <c r="C158" s="388" t="s">
        <v>465</v>
      </c>
      <c r="D158" s="423"/>
      <c r="E158" s="388" t="s">
        <v>466</v>
      </c>
      <c r="F158" s="388"/>
      <c r="G158" s="389" t="s">
        <v>52</v>
      </c>
      <c r="H158" s="341" t="s">
        <v>467</v>
      </c>
      <c r="I158" s="390">
        <v>1</v>
      </c>
      <c r="J158" s="390">
        <v>1</v>
      </c>
      <c r="K158" s="391">
        <v>1</v>
      </c>
      <c r="L158" s="391"/>
      <c r="M158" s="391"/>
      <c r="N158" s="391"/>
      <c r="O158" s="309" t="s">
        <v>216</v>
      </c>
      <c r="P158" s="309" t="s">
        <v>468</v>
      </c>
      <c r="Q158" s="176"/>
      <c r="R158" s="319"/>
      <c r="S158" s="5"/>
      <c r="T158" s="51"/>
      <c r="U158" s="51"/>
    </row>
    <row r="159" spans="1:29" ht="138.75">
      <c r="A159" s="332"/>
      <c r="B159" s="103" t="s">
        <v>685</v>
      </c>
      <c r="C159" s="131" t="s">
        <v>58</v>
      </c>
      <c r="D159" s="87" t="s">
        <v>682</v>
      </c>
      <c r="E159" s="137" t="s">
        <v>60</v>
      </c>
      <c r="F159" s="95" t="s">
        <v>65</v>
      </c>
      <c r="G159" s="286"/>
      <c r="H159" s="340"/>
      <c r="I159" s="288"/>
      <c r="J159" s="288"/>
      <c r="K159" s="290"/>
      <c r="L159" s="290">
        <v>0.33</v>
      </c>
      <c r="M159" s="290">
        <v>0.33</v>
      </c>
      <c r="N159" s="290">
        <v>0.33</v>
      </c>
      <c r="O159" s="310"/>
      <c r="P159" s="310"/>
      <c r="Q159" s="177"/>
      <c r="R159" s="320"/>
      <c r="S159" s="5"/>
      <c r="T159" s="51"/>
      <c r="U159" s="51"/>
    </row>
    <row r="160" spans="1:29" ht="18.75">
      <c r="A160" s="332" t="s">
        <v>165</v>
      </c>
      <c r="B160" s="105" t="s">
        <v>686</v>
      </c>
      <c r="C160" s="284" t="s">
        <v>744</v>
      </c>
      <c r="D160" s="284"/>
      <c r="E160" s="284" t="s">
        <v>470</v>
      </c>
      <c r="F160" s="284"/>
      <c r="G160" s="285" t="s">
        <v>469</v>
      </c>
      <c r="H160" s="315" t="s">
        <v>471</v>
      </c>
      <c r="I160" s="287">
        <v>12</v>
      </c>
      <c r="J160" s="287">
        <v>12</v>
      </c>
      <c r="K160" s="289">
        <v>3</v>
      </c>
      <c r="L160" s="289">
        <v>3</v>
      </c>
      <c r="M160" s="289">
        <v>3</v>
      </c>
      <c r="N160" s="289">
        <v>3</v>
      </c>
      <c r="O160" s="326" t="s">
        <v>216</v>
      </c>
      <c r="P160" s="326" t="s">
        <v>410</v>
      </c>
      <c r="Q160" s="177"/>
      <c r="R160" s="320"/>
      <c r="S160" s="5"/>
      <c r="T160" s="51"/>
      <c r="U160" s="51"/>
    </row>
    <row r="161" spans="1:21" ht="36">
      <c r="A161" s="332"/>
      <c r="B161" s="138" t="s">
        <v>688</v>
      </c>
      <c r="C161" s="416" t="s">
        <v>58</v>
      </c>
      <c r="D161" s="87" t="s">
        <v>683</v>
      </c>
      <c r="E161" s="421" t="s">
        <v>60</v>
      </c>
      <c r="F161" s="422" t="s">
        <v>472</v>
      </c>
      <c r="G161" s="286"/>
      <c r="H161" s="340"/>
      <c r="I161" s="288"/>
      <c r="J161" s="288"/>
      <c r="K161" s="290"/>
      <c r="L161" s="290">
        <v>0.33</v>
      </c>
      <c r="M161" s="290">
        <v>0.33</v>
      </c>
      <c r="N161" s="290">
        <v>0.33</v>
      </c>
      <c r="O161" s="310"/>
      <c r="P161" s="310"/>
      <c r="Q161" s="177"/>
      <c r="R161" s="320"/>
      <c r="S161" s="5"/>
      <c r="T161" s="51"/>
      <c r="U161" s="51"/>
    </row>
    <row r="162" spans="1:21" ht="51" customHeight="1" thickBot="1">
      <c r="A162" s="332"/>
      <c r="B162" s="138" t="s">
        <v>689</v>
      </c>
      <c r="C162" s="416"/>
      <c r="D162" s="87" t="s">
        <v>684</v>
      </c>
      <c r="E162" s="421"/>
      <c r="F162" s="422"/>
      <c r="G162" s="286"/>
      <c r="H162" s="340"/>
      <c r="I162" s="288"/>
      <c r="J162" s="288"/>
      <c r="K162" s="290"/>
      <c r="L162" s="290"/>
      <c r="M162" s="290"/>
      <c r="N162" s="290"/>
      <c r="O162" s="310"/>
      <c r="P162" s="310"/>
      <c r="Q162" s="177"/>
      <c r="R162" s="320"/>
      <c r="S162" s="5"/>
      <c r="T162" s="51"/>
      <c r="U162" s="51"/>
    </row>
    <row r="163" spans="1:21" ht="53.25" customHeight="1">
      <c r="A163" s="332" t="s">
        <v>165</v>
      </c>
      <c r="B163" s="102" t="s">
        <v>687</v>
      </c>
      <c r="C163" s="531" t="s">
        <v>745</v>
      </c>
      <c r="D163" s="532"/>
      <c r="E163" s="527" t="s">
        <v>473</v>
      </c>
      <c r="F163" s="528"/>
      <c r="G163" s="699" t="s">
        <v>138</v>
      </c>
      <c r="H163" s="341" t="s">
        <v>474</v>
      </c>
      <c r="I163" s="355">
        <v>1</v>
      </c>
      <c r="J163" s="355">
        <v>1</v>
      </c>
      <c r="K163" s="355">
        <v>1</v>
      </c>
      <c r="L163" s="355">
        <v>1</v>
      </c>
      <c r="M163" s="355">
        <v>1</v>
      </c>
      <c r="N163" s="355">
        <v>1</v>
      </c>
      <c r="O163" s="322" t="s">
        <v>216</v>
      </c>
      <c r="P163" s="324" t="s">
        <v>475</v>
      </c>
      <c r="Q163" s="187">
        <v>2700000</v>
      </c>
      <c r="R163" s="319"/>
      <c r="S163" s="5"/>
      <c r="T163" s="51"/>
      <c r="U163" s="51"/>
    </row>
    <row r="164" spans="1:21" ht="18.75">
      <c r="A164" s="332"/>
      <c r="B164" s="103" t="s">
        <v>690</v>
      </c>
      <c r="C164" s="702"/>
      <c r="D164" s="68" t="s">
        <v>746</v>
      </c>
      <c r="E164" s="298" t="s">
        <v>60</v>
      </c>
      <c r="F164" s="301" t="s">
        <v>476</v>
      </c>
      <c r="G164" s="700"/>
      <c r="H164" s="340"/>
      <c r="I164" s="356"/>
      <c r="J164" s="356"/>
      <c r="K164" s="356"/>
      <c r="L164" s="356"/>
      <c r="M164" s="356"/>
      <c r="N164" s="356"/>
      <c r="O164" s="323"/>
      <c r="P164" s="325"/>
      <c r="Q164" s="188"/>
      <c r="R164" s="320"/>
      <c r="S164" s="5"/>
      <c r="T164" s="51"/>
      <c r="U164" s="51"/>
    </row>
    <row r="165" spans="1:21" ht="36">
      <c r="A165" s="332"/>
      <c r="B165" s="103" t="s">
        <v>691</v>
      </c>
      <c r="C165" s="543"/>
      <c r="D165" s="74" t="s">
        <v>477</v>
      </c>
      <c r="E165" s="299"/>
      <c r="F165" s="302"/>
      <c r="G165" s="700"/>
      <c r="H165" s="340"/>
      <c r="I165" s="356"/>
      <c r="J165" s="356"/>
      <c r="K165" s="356"/>
      <c r="L165" s="356"/>
      <c r="M165" s="356"/>
      <c r="N165" s="356"/>
      <c r="O165" s="323"/>
      <c r="P165" s="325"/>
      <c r="Q165" s="188"/>
      <c r="R165" s="320"/>
      <c r="S165" s="5"/>
      <c r="T165" s="51"/>
      <c r="U165" s="51"/>
    </row>
    <row r="166" spans="1:21" ht="25.5" customHeight="1">
      <c r="A166" s="332"/>
      <c r="B166" s="103" t="s">
        <v>692</v>
      </c>
      <c r="C166" s="543"/>
      <c r="D166" s="697" t="s">
        <v>478</v>
      </c>
      <c r="E166" s="299"/>
      <c r="F166" s="302"/>
      <c r="G166" s="700"/>
      <c r="H166" s="340"/>
      <c r="I166" s="356"/>
      <c r="J166" s="356"/>
      <c r="K166" s="356"/>
      <c r="L166" s="356"/>
      <c r="M166" s="356"/>
      <c r="N166" s="356"/>
      <c r="O166" s="323"/>
      <c r="P166" s="325"/>
      <c r="Q166" s="188"/>
      <c r="R166" s="320"/>
      <c r="S166" s="5"/>
      <c r="T166" s="51"/>
      <c r="U166" s="51"/>
    </row>
    <row r="167" spans="1:21" ht="18.75">
      <c r="A167" s="332"/>
      <c r="B167" s="103" t="s">
        <v>693</v>
      </c>
      <c r="C167" s="543"/>
      <c r="D167" s="698"/>
      <c r="E167" s="299"/>
      <c r="F167" s="302"/>
      <c r="G167" s="700"/>
      <c r="H167" s="340"/>
      <c r="I167" s="356"/>
      <c r="J167" s="356"/>
      <c r="K167" s="356"/>
      <c r="L167" s="356"/>
      <c r="M167" s="356"/>
      <c r="N167" s="356"/>
      <c r="O167" s="323"/>
      <c r="P167" s="325"/>
      <c r="Q167" s="188"/>
      <c r="R167" s="320"/>
      <c r="S167" s="5"/>
      <c r="T167" s="51"/>
      <c r="U167" s="51"/>
    </row>
    <row r="168" spans="1:21" ht="19.5" thickBot="1">
      <c r="A168" s="597"/>
      <c r="B168" s="103" t="s">
        <v>694</v>
      </c>
      <c r="C168" s="703"/>
      <c r="D168" s="80" t="s">
        <v>479</v>
      </c>
      <c r="E168" s="300"/>
      <c r="F168" s="303"/>
      <c r="G168" s="701"/>
      <c r="H168" s="564"/>
      <c r="I168" s="357"/>
      <c r="J168" s="357"/>
      <c r="K168" s="357"/>
      <c r="L168" s="357"/>
      <c r="M168" s="357"/>
      <c r="N168" s="357"/>
      <c r="O168" s="345"/>
      <c r="P168" s="327"/>
      <c r="Q168" s="189"/>
      <c r="R168" s="321"/>
      <c r="S168" s="5"/>
      <c r="T168" s="51"/>
      <c r="U168" s="51"/>
    </row>
    <row r="169" spans="1:21" ht="63.75" customHeight="1" thickBot="1">
      <c r="A169" s="332" t="s">
        <v>165</v>
      </c>
      <c r="B169" s="102" t="s">
        <v>695</v>
      </c>
      <c r="C169" s="409" t="s">
        <v>480</v>
      </c>
      <c r="D169" s="410"/>
      <c r="E169" s="411" t="s">
        <v>481</v>
      </c>
      <c r="F169" s="412"/>
      <c r="G169" s="360" t="s">
        <v>52</v>
      </c>
      <c r="H169" s="341" t="s">
        <v>482</v>
      </c>
      <c r="I169" s="346">
        <v>11</v>
      </c>
      <c r="J169" s="346">
        <v>11</v>
      </c>
      <c r="K169" s="349">
        <v>2</v>
      </c>
      <c r="L169" s="352">
        <v>3</v>
      </c>
      <c r="M169" s="352">
        <v>3</v>
      </c>
      <c r="N169" s="342">
        <v>3</v>
      </c>
      <c r="O169" s="322" t="s">
        <v>216</v>
      </c>
      <c r="P169" s="324" t="s">
        <v>483</v>
      </c>
      <c r="Q169" s="187" t="s">
        <v>65</v>
      </c>
      <c r="R169" s="319"/>
      <c r="S169" s="5"/>
      <c r="T169" s="51"/>
      <c r="U169" s="51"/>
    </row>
    <row r="170" spans="1:21" ht="36.75" thickBot="1">
      <c r="A170" s="332"/>
      <c r="B170" s="140" t="s">
        <v>698</v>
      </c>
      <c r="C170" s="367" t="s">
        <v>58</v>
      </c>
      <c r="D170" s="85" t="s">
        <v>484</v>
      </c>
      <c r="E170" s="298" t="s">
        <v>60</v>
      </c>
      <c r="F170" s="301" t="s">
        <v>485</v>
      </c>
      <c r="G170" s="361"/>
      <c r="H170" s="340"/>
      <c r="I170" s="347"/>
      <c r="J170" s="347"/>
      <c r="K170" s="350"/>
      <c r="L170" s="353">
        <v>0.33</v>
      </c>
      <c r="M170" s="353">
        <v>0.33</v>
      </c>
      <c r="N170" s="343">
        <v>0.33</v>
      </c>
      <c r="O170" s="323"/>
      <c r="P170" s="325"/>
      <c r="Q170" s="188"/>
      <c r="R170" s="320"/>
      <c r="S170" s="5"/>
      <c r="T170" s="51"/>
      <c r="U170" s="51"/>
    </row>
    <row r="171" spans="1:21" ht="36.75" thickBot="1">
      <c r="A171" s="332"/>
      <c r="B171" s="140" t="s">
        <v>699</v>
      </c>
      <c r="C171" s="368"/>
      <c r="D171" s="87" t="s">
        <v>486</v>
      </c>
      <c r="E171" s="299"/>
      <c r="F171" s="302"/>
      <c r="G171" s="361"/>
      <c r="H171" s="340"/>
      <c r="I171" s="347"/>
      <c r="J171" s="347"/>
      <c r="K171" s="350"/>
      <c r="L171" s="353"/>
      <c r="M171" s="353"/>
      <c r="N171" s="343"/>
      <c r="O171" s="323"/>
      <c r="P171" s="325"/>
      <c r="Q171" s="188"/>
      <c r="R171" s="320"/>
      <c r="S171" s="5"/>
      <c r="T171" s="51"/>
      <c r="U171" s="51"/>
    </row>
    <row r="172" spans="1:21" ht="36.75" thickBot="1">
      <c r="A172" s="332"/>
      <c r="B172" s="140" t="s">
        <v>700</v>
      </c>
      <c r="C172" s="368"/>
      <c r="D172" s="88" t="s">
        <v>487</v>
      </c>
      <c r="E172" s="299"/>
      <c r="F172" s="302"/>
      <c r="G172" s="361"/>
      <c r="H172" s="340"/>
      <c r="I172" s="347"/>
      <c r="J172" s="347"/>
      <c r="K172" s="350"/>
      <c r="L172" s="353"/>
      <c r="M172" s="353"/>
      <c r="N172" s="343"/>
      <c r="O172" s="323"/>
      <c r="P172" s="325"/>
      <c r="Q172" s="188"/>
      <c r="R172" s="320"/>
      <c r="S172" s="5"/>
      <c r="T172" s="51"/>
      <c r="U172" s="51"/>
    </row>
    <row r="173" spans="1:21" ht="54.75" thickBot="1">
      <c r="A173" s="332"/>
      <c r="B173" s="140" t="s">
        <v>701</v>
      </c>
      <c r="C173" s="369"/>
      <c r="D173" s="90" t="s">
        <v>488</v>
      </c>
      <c r="E173" s="300"/>
      <c r="F173" s="303"/>
      <c r="G173" s="362"/>
      <c r="H173" s="340"/>
      <c r="I173" s="348"/>
      <c r="J173" s="348"/>
      <c r="K173" s="351"/>
      <c r="L173" s="354">
        <v>0.33</v>
      </c>
      <c r="M173" s="354">
        <v>0.33</v>
      </c>
      <c r="N173" s="344">
        <v>0.33</v>
      </c>
      <c r="O173" s="345"/>
      <c r="P173" s="327"/>
      <c r="Q173" s="189"/>
      <c r="R173" s="321"/>
      <c r="S173" s="5"/>
      <c r="T173" s="51"/>
      <c r="U173" s="51"/>
    </row>
    <row r="174" spans="1:21" ht="25.5" customHeight="1" thickBot="1">
      <c r="A174" s="597"/>
      <c r="B174" s="140" t="s">
        <v>696</v>
      </c>
      <c r="C174" s="531" t="s">
        <v>489</v>
      </c>
      <c r="D174" s="532"/>
      <c r="E174" s="527" t="s">
        <v>490</v>
      </c>
      <c r="F174" s="528"/>
      <c r="G174" s="407" t="s">
        <v>138</v>
      </c>
      <c r="H174" s="315" t="s">
        <v>491</v>
      </c>
      <c r="I174" s="355">
        <v>1</v>
      </c>
      <c r="J174" s="355">
        <v>1</v>
      </c>
      <c r="K174" s="355">
        <v>1</v>
      </c>
      <c r="L174" s="355">
        <v>1</v>
      </c>
      <c r="M174" s="355">
        <v>1</v>
      </c>
      <c r="N174" s="355">
        <v>1</v>
      </c>
      <c r="O174" s="322" t="s">
        <v>216</v>
      </c>
      <c r="P174" s="324" t="s">
        <v>410</v>
      </c>
      <c r="Q174" s="187" t="s">
        <v>65</v>
      </c>
      <c r="R174" s="319"/>
      <c r="S174" s="5"/>
      <c r="T174" s="51"/>
      <c r="U174" s="51"/>
    </row>
    <row r="175" spans="1:21" ht="138.75">
      <c r="A175" s="141" t="s">
        <v>165</v>
      </c>
      <c r="B175" s="140" t="s">
        <v>697</v>
      </c>
      <c r="C175" s="139" t="s">
        <v>58</v>
      </c>
      <c r="D175" s="68" t="s">
        <v>492</v>
      </c>
      <c r="E175" s="69" t="s">
        <v>60</v>
      </c>
      <c r="F175" s="70" t="s">
        <v>493</v>
      </c>
      <c r="G175" s="408"/>
      <c r="H175" s="285"/>
      <c r="I175" s="356"/>
      <c r="J175" s="356"/>
      <c r="K175" s="356"/>
      <c r="L175" s="356"/>
      <c r="M175" s="356"/>
      <c r="N175" s="356"/>
      <c r="O175" s="323"/>
      <c r="P175" s="325"/>
      <c r="Q175" s="188"/>
      <c r="R175" s="320"/>
      <c r="S175" s="5"/>
      <c r="T175" s="51"/>
      <c r="U175" s="51"/>
    </row>
    <row r="176" spans="1:21" ht="42.75" customHeight="1">
      <c r="A176" s="333" t="s">
        <v>165</v>
      </c>
      <c r="B176" s="666" t="s">
        <v>494</v>
      </c>
      <c r="C176" s="233" t="s">
        <v>747</v>
      </c>
      <c r="D176" s="233"/>
      <c r="E176" s="233" t="s">
        <v>495</v>
      </c>
      <c r="F176" s="233"/>
      <c r="G176" s="684" t="s">
        <v>52</v>
      </c>
      <c r="H176" s="143" t="s">
        <v>496</v>
      </c>
      <c r="I176" s="304" t="s">
        <v>65</v>
      </c>
      <c r="J176" s="305">
        <v>132</v>
      </c>
      <c r="K176" s="307">
        <v>132</v>
      </c>
      <c r="L176" s="329"/>
      <c r="M176" s="329"/>
      <c r="N176" s="329"/>
      <c r="O176" s="221" t="s">
        <v>497</v>
      </c>
      <c r="P176" s="221" t="s">
        <v>498</v>
      </c>
      <c r="Q176" s="188"/>
      <c r="R176" s="224" t="s">
        <v>499</v>
      </c>
      <c r="S176" s="5"/>
      <c r="T176" s="51"/>
      <c r="U176" s="51"/>
    </row>
    <row r="177" spans="1:21" ht="42.75" customHeight="1">
      <c r="A177" s="333"/>
      <c r="B177" s="666"/>
      <c r="C177" s="233"/>
      <c r="D177" s="233"/>
      <c r="E177" s="228" t="s">
        <v>60</v>
      </c>
      <c r="F177" s="294" t="s">
        <v>702</v>
      </c>
      <c r="G177" s="684"/>
      <c r="H177" s="144" t="s">
        <v>709</v>
      </c>
      <c r="I177" s="304"/>
      <c r="J177" s="305"/>
      <c r="K177" s="307"/>
      <c r="L177" s="329"/>
      <c r="M177" s="329"/>
      <c r="N177" s="329"/>
      <c r="O177" s="221"/>
      <c r="P177" s="221"/>
      <c r="Q177" s="188"/>
      <c r="R177" s="224"/>
      <c r="S177" s="5"/>
      <c r="T177" s="51"/>
      <c r="U177" s="51"/>
    </row>
    <row r="178" spans="1:21" ht="15" customHeight="1">
      <c r="A178" s="335"/>
      <c r="B178" s="667"/>
      <c r="C178" s="260"/>
      <c r="D178" s="260"/>
      <c r="E178" s="259"/>
      <c r="F178" s="295"/>
      <c r="G178" s="685"/>
      <c r="H178" s="263" t="s">
        <v>503</v>
      </c>
      <c r="I178" s="283"/>
      <c r="J178" s="306"/>
      <c r="K178" s="308"/>
      <c r="L178" s="330"/>
      <c r="M178" s="330"/>
      <c r="N178" s="330"/>
      <c r="O178" s="222"/>
      <c r="P178" s="222"/>
      <c r="Q178" s="188"/>
      <c r="R178" s="225"/>
      <c r="S178" s="5"/>
      <c r="T178" s="51"/>
      <c r="U178" s="51"/>
    </row>
    <row r="179" spans="1:21" ht="47.25" customHeight="1">
      <c r="A179" s="335"/>
      <c r="B179" s="103" t="s">
        <v>501</v>
      </c>
      <c r="C179" s="227" t="s">
        <v>430</v>
      </c>
      <c r="D179" s="146" t="s">
        <v>502</v>
      </c>
      <c r="E179" s="291"/>
      <c r="F179" s="296"/>
      <c r="G179" s="685"/>
      <c r="H179" s="297"/>
      <c r="I179" s="283"/>
      <c r="J179" s="306"/>
      <c r="K179" s="308"/>
      <c r="L179" s="330"/>
      <c r="M179" s="330"/>
      <c r="N179" s="330"/>
      <c r="O179" s="222"/>
      <c r="P179" s="222"/>
      <c r="Q179" s="188"/>
      <c r="R179" s="225"/>
      <c r="S179" s="5"/>
      <c r="T179" s="51"/>
      <c r="U179" s="51"/>
    </row>
    <row r="180" spans="1:21" ht="80.25" customHeight="1">
      <c r="A180" s="335"/>
      <c r="B180" s="103" t="s">
        <v>504</v>
      </c>
      <c r="C180" s="227"/>
      <c r="D180" s="146" t="s">
        <v>505</v>
      </c>
      <c r="E180" s="292" t="s">
        <v>500</v>
      </c>
      <c r="F180" s="293"/>
      <c r="G180" s="685"/>
      <c r="H180" s="147" t="s">
        <v>506</v>
      </c>
      <c r="I180" s="283" t="s">
        <v>65</v>
      </c>
      <c r="J180" s="219">
        <v>132</v>
      </c>
      <c r="K180" s="328"/>
      <c r="L180" s="328"/>
      <c r="M180" s="328"/>
      <c r="N180" s="268">
        <v>132</v>
      </c>
      <c r="O180" s="222"/>
      <c r="P180" s="222"/>
      <c r="Q180" s="188"/>
      <c r="R180" s="225"/>
      <c r="S180" s="5"/>
      <c r="T180" s="51"/>
      <c r="U180" s="51"/>
    </row>
    <row r="181" spans="1:21" ht="90">
      <c r="A181" s="335"/>
      <c r="B181" s="103" t="s">
        <v>507</v>
      </c>
      <c r="C181" s="227"/>
      <c r="D181" s="146" t="s">
        <v>508</v>
      </c>
      <c r="E181" s="228" t="s">
        <v>60</v>
      </c>
      <c r="F181" s="229" t="s">
        <v>509</v>
      </c>
      <c r="G181" s="685"/>
      <c r="H181" s="147" t="s">
        <v>510</v>
      </c>
      <c r="I181" s="283"/>
      <c r="J181" s="219"/>
      <c r="K181" s="328"/>
      <c r="L181" s="328"/>
      <c r="M181" s="328"/>
      <c r="N181" s="268"/>
      <c r="O181" s="222"/>
      <c r="P181" s="222"/>
      <c r="Q181" s="188"/>
      <c r="R181" s="225"/>
      <c r="S181" s="5"/>
      <c r="T181" s="51"/>
      <c r="U181" s="51"/>
    </row>
    <row r="182" spans="1:21" ht="72">
      <c r="A182" s="335"/>
      <c r="B182" s="103" t="s">
        <v>511</v>
      </c>
      <c r="C182" s="227"/>
      <c r="D182" s="149" t="s">
        <v>512</v>
      </c>
      <c r="E182" s="291"/>
      <c r="F182" s="229"/>
      <c r="G182" s="685"/>
      <c r="H182" s="148" t="s">
        <v>513</v>
      </c>
      <c r="I182" s="283"/>
      <c r="J182" s="219"/>
      <c r="K182" s="328"/>
      <c r="L182" s="328"/>
      <c r="M182" s="328"/>
      <c r="N182" s="268"/>
      <c r="O182" s="222"/>
      <c r="P182" s="222"/>
      <c r="Q182" s="202"/>
      <c r="R182" s="225"/>
      <c r="S182" s="5"/>
      <c r="T182" s="51"/>
      <c r="U182" s="51"/>
    </row>
    <row r="183" spans="1:21" ht="56.25" customHeight="1">
      <c r="A183" s="335" t="s">
        <v>165</v>
      </c>
      <c r="B183" s="145" t="s">
        <v>514</v>
      </c>
      <c r="C183" s="276" t="s">
        <v>748</v>
      </c>
      <c r="D183" s="277"/>
      <c r="E183" s="260" t="s">
        <v>707</v>
      </c>
      <c r="F183" s="260"/>
      <c r="G183" s="229" t="s">
        <v>515</v>
      </c>
      <c r="H183" s="148" t="s">
        <v>516</v>
      </c>
      <c r="I183" s="222" t="s">
        <v>65</v>
      </c>
      <c r="J183" s="222">
        <v>0.8</v>
      </c>
      <c r="K183" s="282">
        <v>0.1</v>
      </c>
      <c r="L183" s="282">
        <v>0.25</v>
      </c>
      <c r="M183" s="282">
        <v>0.25</v>
      </c>
      <c r="N183" s="282">
        <v>0.1</v>
      </c>
      <c r="O183" s="222" t="s">
        <v>497</v>
      </c>
      <c r="P183" s="222" t="s">
        <v>517</v>
      </c>
      <c r="Q183" s="199">
        <v>540000</v>
      </c>
      <c r="R183" s="225" t="s">
        <v>518</v>
      </c>
      <c r="S183" s="5"/>
      <c r="T183" s="51"/>
      <c r="U183" s="51"/>
    </row>
    <row r="184" spans="1:21" ht="72.75">
      <c r="A184" s="335"/>
      <c r="B184" s="150" t="s">
        <v>519</v>
      </c>
      <c r="C184" s="227" t="s">
        <v>58</v>
      </c>
      <c r="D184" s="146" t="s">
        <v>520</v>
      </c>
      <c r="E184" s="227" t="s">
        <v>60</v>
      </c>
      <c r="F184" s="229" t="s">
        <v>521</v>
      </c>
      <c r="G184" s="229"/>
      <c r="H184" s="148" t="s">
        <v>522</v>
      </c>
      <c r="I184" s="219"/>
      <c r="J184" s="219"/>
      <c r="K184" s="239"/>
      <c r="L184" s="239"/>
      <c r="M184" s="239"/>
      <c r="N184" s="239"/>
      <c r="O184" s="222"/>
      <c r="P184" s="222"/>
      <c r="Q184" s="200"/>
      <c r="R184" s="225"/>
      <c r="S184" s="5"/>
      <c r="T184" s="51"/>
      <c r="U184" s="51"/>
    </row>
    <row r="185" spans="1:21" ht="18.75">
      <c r="A185" s="335"/>
      <c r="B185" s="150" t="s">
        <v>523</v>
      </c>
      <c r="C185" s="227"/>
      <c r="D185" s="87" t="s">
        <v>524</v>
      </c>
      <c r="E185" s="227"/>
      <c r="F185" s="229"/>
      <c r="G185" s="229"/>
      <c r="H185" s="229" t="s">
        <v>525</v>
      </c>
      <c r="I185" s="219"/>
      <c r="J185" s="219"/>
      <c r="K185" s="239"/>
      <c r="L185" s="239"/>
      <c r="M185" s="239"/>
      <c r="N185" s="239"/>
      <c r="O185" s="222"/>
      <c r="P185" s="222"/>
      <c r="Q185" s="200"/>
      <c r="R185" s="225"/>
      <c r="S185" s="5"/>
      <c r="T185" s="51"/>
      <c r="U185" s="51"/>
    </row>
    <row r="186" spans="1:21" ht="72">
      <c r="A186" s="335"/>
      <c r="B186" s="150" t="s">
        <v>526</v>
      </c>
      <c r="C186" s="227"/>
      <c r="D186" s="87" t="s">
        <v>527</v>
      </c>
      <c r="E186" s="227"/>
      <c r="F186" s="229"/>
      <c r="G186" s="229"/>
      <c r="H186" s="229"/>
      <c r="I186" s="219"/>
      <c r="J186" s="219"/>
      <c r="K186" s="239"/>
      <c r="L186" s="239"/>
      <c r="M186" s="239"/>
      <c r="N186" s="239"/>
      <c r="O186" s="222"/>
      <c r="P186" s="222"/>
      <c r="Q186" s="200"/>
      <c r="R186" s="225"/>
      <c r="S186" s="5"/>
      <c r="T186" s="51"/>
      <c r="U186" s="51"/>
    </row>
    <row r="187" spans="1:21" ht="36">
      <c r="A187" s="335"/>
      <c r="B187" s="150" t="s">
        <v>528</v>
      </c>
      <c r="C187" s="227"/>
      <c r="D187" s="87" t="s">
        <v>529</v>
      </c>
      <c r="E187" s="227"/>
      <c r="F187" s="229"/>
      <c r="G187" s="229"/>
      <c r="H187" s="229"/>
      <c r="I187" s="219"/>
      <c r="J187" s="219"/>
      <c r="K187" s="239"/>
      <c r="L187" s="239"/>
      <c r="M187" s="239"/>
      <c r="N187" s="239"/>
      <c r="O187" s="222"/>
      <c r="P187" s="222"/>
      <c r="Q187" s="200"/>
      <c r="R187" s="225"/>
      <c r="S187" s="5"/>
      <c r="T187" s="51"/>
      <c r="U187" s="51"/>
    </row>
    <row r="188" spans="1:21" ht="108">
      <c r="A188" s="335"/>
      <c r="B188" s="150" t="s">
        <v>530</v>
      </c>
      <c r="C188" s="227"/>
      <c r="D188" s="87" t="s">
        <v>531</v>
      </c>
      <c r="E188" s="227"/>
      <c r="F188" s="229"/>
      <c r="G188" s="229"/>
      <c r="H188" s="148" t="s">
        <v>532</v>
      </c>
      <c r="I188" s="219"/>
      <c r="J188" s="219"/>
      <c r="K188" s="239"/>
      <c r="L188" s="239"/>
      <c r="M188" s="239"/>
      <c r="N188" s="239"/>
      <c r="O188" s="222"/>
      <c r="P188" s="222"/>
      <c r="Q188" s="201"/>
      <c r="R188" s="225"/>
      <c r="S188" s="5"/>
      <c r="T188" s="51"/>
      <c r="U188" s="51"/>
    </row>
    <row r="189" spans="1:21" ht="18.75">
      <c r="A189" s="335" t="s">
        <v>165</v>
      </c>
      <c r="B189" s="151" t="s">
        <v>533</v>
      </c>
      <c r="C189" s="260" t="s">
        <v>749</v>
      </c>
      <c r="D189" s="260"/>
      <c r="E189" s="261" t="s">
        <v>534</v>
      </c>
      <c r="F189" s="261"/>
      <c r="G189" s="262" t="s">
        <v>52</v>
      </c>
      <c r="H189" s="262" t="s">
        <v>535</v>
      </c>
      <c r="I189" s="264" t="s">
        <v>65</v>
      </c>
      <c r="J189" s="266">
        <v>52</v>
      </c>
      <c r="K189" s="268">
        <v>12</v>
      </c>
      <c r="L189" s="268">
        <v>13</v>
      </c>
      <c r="M189" s="268">
        <v>13</v>
      </c>
      <c r="N189" s="268">
        <v>14</v>
      </c>
      <c r="O189" s="270" t="s">
        <v>497</v>
      </c>
      <c r="P189" s="270" t="s">
        <v>536</v>
      </c>
      <c r="Q189" s="196">
        <v>129783790</v>
      </c>
      <c r="R189" s="272" t="s">
        <v>537</v>
      </c>
      <c r="S189" s="5"/>
      <c r="T189" s="51"/>
      <c r="U189" s="51"/>
    </row>
    <row r="190" spans="1:21" ht="54">
      <c r="A190" s="335"/>
      <c r="B190" s="103" t="s">
        <v>538</v>
      </c>
      <c r="C190" s="274" t="s">
        <v>58</v>
      </c>
      <c r="D190" s="149" t="s">
        <v>539</v>
      </c>
      <c r="E190" s="274" t="s">
        <v>60</v>
      </c>
      <c r="F190" s="262" t="s">
        <v>540</v>
      </c>
      <c r="G190" s="262"/>
      <c r="H190" s="262"/>
      <c r="I190" s="264"/>
      <c r="J190" s="266"/>
      <c r="K190" s="268"/>
      <c r="L190" s="268"/>
      <c r="M190" s="268"/>
      <c r="N190" s="268"/>
      <c r="O190" s="270"/>
      <c r="P190" s="270"/>
      <c r="Q190" s="197"/>
      <c r="R190" s="272"/>
      <c r="S190" s="5"/>
      <c r="T190" s="51"/>
      <c r="U190" s="51"/>
    </row>
    <row r="191" spans="1:21" ht="36">
      <c r="A191" s="335"/>
      <c r="B191" s="103" t="s">
        <v>541</v>
      </c>
      <c r="C191" s="274"/>
      <c r="D191" s="149" t="s">
        <v>542</v>
      </c>
      <c r="E191" s="274"/>
      <c r="F191" s="262"/>
      <c r="G191" s="262"/>
      <c r="H191" s="262"/>
      <c r="I191" s="264"/>
      <c r="J191" s="266"/>
      <c r="K191" s="268"/>
      <c r="L191" s="268"/>
      <c r="M191" s="268"/>
      <c r="N191" s="268"/>
      <c r="O191" s="270"/>
      <c r="P191" s="270"/>
      <c r="Q191" s="197"/>
      <c r="R191" s="272"/>
      <c r="S191" s="5"/>
      <c r="T191" s="51"/>
      <c r="U191" s="51"/>
    </row>
    <row r="192" spans="1:21" ht="36">
      <c r="A192" s="335"/>
      <c r="B192" s="103" t="s">
        <v>543</v>
      </c>
      <c r="C192" s="274"/>
      <c r="D192" s="149" t="s">
        <v>544</v>
      </c>
      <c r="E192" s="274"/>
      <c r="F192" s="262"/>
      <c r="G192" s="262"/>
      <c r="H192" s="262" t="s">
        <v>545</v>
      </c>
      <c r="I192" s="264"/>
      <c r="J192" s="266"/>
      <c r="K192" s="268"/>
      <c r="L192" s="268"/>
      <c r="M192" s="268"/>
      <c r="N192" s="268"/>
      <c r="O192" s="270"/>
      <c r="P192" s="270"/>
      <c r="Q192" s="197"/>
      <c r="R192" s="272"/>
      <c r="S192" s="5"/>
      <c r="T192" s="51"/>
      <c r="U192" s="51"/>
    </row>
    <row r="193" spans="1:21" ht="36.75" thickBot="1">
      <c r="A193" s="445"/>
      <c r="B193" s="111" t="s">
        <v>546</v>
      </c>
      <c r="C193" s="275"/>
      <c r="D193" s="152" t="s">
        <v>547</v>
      </c>
      <c r="E193" s="275"/>
      <c r="F193" s="263"/>
      <c r="G193" s="263"/>
      <c r="H193" s="263"/>
      <c r="I193" s="265"/>
      <c r="J193" s="267"/>
      <c r="K193" s="269"/>
      <c r="L193" s="269"/>
      <c r="M193" s="269"/>
      <c r="N193" s="269"/>
      <c r="O193" s="271"/>
      <c r="P193" s="271"/>
      <c r="Q193" s="198"/>
      <c r="R193" s="273"/>
      <c r="S193" s="5"/>
      <c r="T193" s="51"/>
      <c r="U193" s="51"/>
    </row>
    <row r="194" spans="1:21" ht="61.5" customHeight="1">
      <c r="A194" s="334" t="s">
        <v>165</v>
      </c>
      <c r="B194" s="668" t="s">
        <v>548</v>
      </c>
      <c r="C194" s="244" t="s">
        <v>750</v>
      </c>
      <c r="D194" s="245"/>
      <c r="E194" s="250" t="s">
        <v>549</v>
      </c>
      <c r="F194" s="251"/>
      <c r="G194" s="253" t="s">
        <v>515</v>
      </c>
      <c r="H194" s="252" t="s">
        <v>550</v>
      </c>
      <c r="I194" s="691" t="s">
        <v>65</v>
      </c>
      <c r="J194" s="693">
        <v>0.5</v>
      </c>
      <c r="K194" s="258"/>
      <c r="L194" s="213">
        <v>0.5</v>
      </c>
      <c r="M194" s="213"/>
      <c r="N194" s="213"/>
      <c r="O194" s="278" t="s">
        <v>497</v>
      </c>
      <c r="P194" s="278" t="s">
        <v>551</v>
      </c>
      <c r="Q194" s="241" t="s">
        <v>65</v>
      </c>
      <c r="R194" s="280" t="s">
        <v>552</v>
      </c>
      <c r="S194" s="5"/>
      <c r="T194" s="51"/>
      <c r="U194" s="51"/>
    </row>
    <row r="195" spans="1:21" ht="61.5" customHeight="1">
      <c r="A195" s="333"/>
      <c r="B195" s="666"/>
      <c r="C195" s="246"/>
      <c r="D195" s="247"/>
      <c r="E195" s="228" t="s">
        <v>60</v>
      </c>
      <c r="F195" s="230" t="s">
        <v>555</v>
      </c>
      <c r="G195" s="254"/>
      <c r="H195" s="234"/>
      <c r="I195" s="692"/>
      <c r="J195" s="694"/>
      <c r="K195" s="256"/>
      <c r="L195" s="214"/>
      <c r="M195" s="214"/>
      <c r="N195" s="214"/>
      <c r="O195" s="221"/>
      <c r="P195" s="221"/>
      <c r="Q195" s="200"/>
      <c r="R195" s="224"/>
      <c r="S195" s="5"/>
      <c r="T195" s="51"/>
      <c r="U195" s="51"/>
    </row>
    <row r="196" spans="1:21" ht="24.75" customHeight="1">
      <c r="A196" s="335"/>
      <c r="B196" s="667"/>
      <c r="C196" s="248"/>
      <c r="D196" s="249"/>
      <c r="E196" s="259"/>
      <c r="F196" s="234"/>
      <c r="G196" s="254"/>
      <c r="H196" s="229"/>
      <c r="I196" s="235"/>
      <c r="J196" s="221"/>
      <c r="K196" s="238"/>
      <c r="L196" s="215"/>
      <c r="M196" s="215"/>
      <c r="N196" s="215"/>
      <c r="O196" s="222"/>
      <c r="P196" s="222"/>
      <c r="Q196" s="200"/>
      <c r="R196" s="225"/>
      <c r="S196" s="5"/>
      <c r="T196" s="51"/>
      <c r="U196" s="51"/>
    </row>
    <row r="197" spans="1:21" ht="38.25" customHeight="1">
      <c r="A197" s="335"/>
      <c r="B197" s="103" t="s">
        <v>553</v>
      </c>
      <c r="C197" s="227" t="s">
        <v>58</v>
      </c>
      <c r="D197" s="87" t="s">
        <v>554</v>
      </c>
      <c r="E197" s="228" t="s">
        <v>60</v>
      </c>
      <c r="F197" s="260" t="s">
        <v>703</v>
      </c>
      <c r="G197" s="254"/>
      <c r="H197" s="230" t="s">
        <v>556</v>
      </c>
      <c r="I197" s="237" t="s">
        <v>65</v>
      </c>
      <c r="J197" s="223">
        <v>0.8</v>
      </c>
      <c r="K197" s="240"/>
      <c r="L197" s="216"/>
      <c r="M197" s="216"/>
      <c r="N197" s="216">
        <v>0.8</v>
      </c>
      <c r="O197" s="222"/>
      <c r="P197" s="222"/>
      <c r="Q197" s="200"/>
      <c r="R197" s="225"/>
      <c r="S197" s="5"/>
      <c r="T197" s="51"/>
      <c r="U197" s="51"/>
    </row>
    <row r="198" spans="1:21" ht="18.75">
      <c r="A198" s="335"/>
      <c r="B198" s="103" t="s">
        <v>557</v>
      </c>
      <c r="C198" s="227"/>
      <c r="D198" s="87" t="s">
        <v>558</v>
      </c>
      <c r="E198" s="259"/>
      <c r="F198" s="260"/>
      <c r="G198" s="254"/>
      <c r="H198" s="234"/>
      <c r="I198" s="692"/>
      <c r="J198" s="694"/>
      <c r="K198" s="256"/>
      <c r="L198" s="214"/>
      <c r="M198" s="214"/>
      <c r="N198" s="214"/>
      <c r="O198" s="222"/>
      <c r="P198" s="222"/>
      <c r="Q198" s="200"/>
      <c r="R198" s="225"/>
      <c r="S198" s="5"/>
      <c r="T198" s="51"/>
      <c r="U198" s="51"/>
    </row>
    <row r="199" spans="1:21" ht="54">
      <c r="A199" s="335"/>
      <c r="B199" s="103" t="s">
        <v>559</v>
      </c>
      <c r="C199" s="227"/>
      <c r="D199" s="87" t="s">
        <v>560</v>
      </c>
      <c r="E199" s="259"/>
      <c r="F199" s="260"/>
      <c r="G199" s="254"/>
      <c r="H199" s="229" t="s">
        <v>561</v>
      </c>
      <c r="I199" s="692"/>
      <c r="J199" s="694"/>
      <c r="K199" s="256"/>
      <c r="L199" s="214"/>
      <c r="M199" s="214"/>
      <c r="N199" s="214"/>
      <c r="O199" s="222"/>
      <c r="P199" s="222"/>
      <c r="Q199" s="200"/>
      <c r="R199" s="225"/>
      <c r="S199" s="5"/>
      <c r="T199" s="51"/>
      <c r="U199" s="51"/>
    </row>
    <row r="200" spans="1:21" ht="32.25" customHeight="1">
      <c r="A200" s="335"/>
      <c r="B200" s="103" t="s">
        <v>562</v>
      </c>
      <c r="C200" s="227"/>
      <c r="D200" s="87" t="s">
        <v>563</v>
      </c>
      <c r="E200" s="259"/>
      <c r="F200" s="229" t="s">
        <v>564</v>
      </c>
      <c r="G200" s="254"/>
      <c r="H200" s="229"/>
      <c r="I200" s="692"/>
      <c r="J200" s="694"/>
      <c r="K200" s="256"/>
      <c r="L200" s="214"/>
      <c r="M200" s="214"/>
      <c r="N200" s="214"/>
      <c r="O200" s="222"/>
      <c r="P200" s="222"/>
      <c r="Q200" s="200"/>
      <c r="R200" s="225"/>
      <c r="S200" s="5"/>
      <c r="T200" s="51"/>
      <c r="U200" s="51"/>
    </row>
    <row r="201" spans="1:21" s="47" customFormat="1" ht="45.75" customHeight="1" thickBot="1">
      <c r="A201" s="336"/>
      <c r="B201" s="104" t="s">
        <v>565</v>
      </c>
      <c r="C201" s="706"/>
      <c r="D201" s="96" t="s">
        <v>566</v>
      </c>
      <c r="E201" s="707"/>
      <c r="F201" s="243"/>
      <c r="G201" s="255"/>
      <c r="H201" s="154" t="s">
        <v>567</v>
      </c>
      <c r="I201" s="695"/>
      <c r="J201" s="696"/>
      <c r="K201" s="257"/>
      <c r="L201" s="217"/>
      <c r="M201" s="217"/>
      <c r="N201" s="217"/>
      <c r="O201" s="279"/>
      <c r="P201" s="279"/>
      <c r="Q201" s="242"/>
      <c r="R201" s="281"/>
      <c r="S201" s="155"/>
      <c r="T201" s="52"/>
      <c r="U201" s="52"/>
    </row>
    <row r="202" spans="1:21" ht="74.25" customHeight="1">
      <c r="A202" s="333" t="s">
        <v>165</v>
      </c>
      <c r="B202" s="142" t="s">
        <v>568</v>
      </c>
      <c r="C202" s="231" t="s">
        <v>751</v>
      </c>
      <c r="D202" s="232"/>
      <c r="E202" s="233" t="s">
        <v>569</v>
      </c>
      <c r="F202" s="233"/>
      <c r="G202" s="234" t="s">
        <v>52</v>
      </c>
      <c r="H202" s="153" t="s">
        <v>570</v>
      </c>
      <c r="I202" s="235" t="s">
        <v>65</v>
      </c>
      <c r="J202" s="218">
        <v>1</v>
      </c>
      <c r="K202" s="238"/>
      <c r="L202" s="238"/>
      <c r="M202" s="238">
        <v>1</v>
      </c>
      <c r="N202" s="238"/>
      <c r="O202" s="218" t="s">
        <v>497</v>
      </c>
      <c r="P202" s="221" t="s">
        <v>571</v>
      </c>
      <c r="Q202" s="241" t="s">
        <v>65</v>
      </c>
      <c r="R202" s="224" t="s">
        <v>572</v>
      </c>
      <c r="S202" s="5"/>
      <c r="T202" s="51"/>
      <c r="U202" s="51"/>
    </row>
    <row r="203" spans="1:21" ht="25.5" customHeight="1">
      <c r="A203" s="335"/>
      <c r="B203" s="103" t="s">
        <v>573</v>
      </c>
      <c r="C203" s="227" t="s">
        <v>58</v>
      </c>
      <c r="D203" s="87" t="s">
        <v>574</v>
      </c>
      <c r="E203" s="227" t="s">
        <v>60</v>
      </c>
      <c r="F203" s="229" t="s">
        <v>65</v>
      </c>
      <c r="G203" s="229"/>
      <c r="H203" s="229" t="s">
        <v>575</v>
      </c>
      <c r="I203" s="236"/>
      <c r="J203" s="219"/>
      <c r="K203" s="239"/>
      <c r="L203" s="239">
        <v>0.33</v>
      </c>
      <c r="M203" s="239">
        <v>0.33</v>
      </c>
      <c r="N203" s="239">
        <v>0.33</v>
      </c>
      <c r="O203" s="219"/>
      <c r="P203" s="222"/>
      <c r="Q203" s="200"/>
      <c r="R203" s="225"/>
      <c r="S203" s="5"/>
      <c r="T203" s="51"/>
      <c r="U203" s="51"/>
    </row>
    <row r="204" spans="1:21" ht="18.75">
      <c r="A204" s="335"/>
      <c r="B204" s="103" t="s">
        <v>576</v>
      </c>
      <c r="C204" s="227"/>
      <c r="D204" s="156" t="s">
        <v>577</v>
      </c>
      <c r="E204" s="227"/>
      <c r="F204" s="229"/>
      <c r="G204" s="229"/>
      <c r="H204" s="229"/>
      <c r="I204" s="236"/>
      <c r="J204" s="219"/>
      <c r="K204" s="239"/>
      <c r="L204" s="239"/>
      <c r="M204" s="239"/>
      <c r="N204" s="239"/>
      <c r="O204" s="219"/>
      <c r="P204" s="222"/>
      <c r="Q204" s="200"/>
      <c r="R204" s="225"/>
      <c r="S204" s="5"/>
      <c r="T204" s="51"/>
      <c r="U204" s="51"/>
    </row>
    <row r="205" spans="1:21" ht="18.75">
      <c r="A205" s="335"/>
      <c r="B205" s="103" t="s">
        <v>578</v>
      </c>
      <c r="C205" s="227"/>
      <c r="D205" s="156" t="s">
        <v>579</v>
      </c>
      <c r="E205" s="227"/>
      <c r="F205" s="229"/>
      <c r="G205" s="229"/>
      <c r="H205" s="229"/>
      <c r="I205" s="236"/>
      <c r="J205" s="219"/>
      <c r="K205" s="239"/>
      <c r="L205" s="239">
        <v>0.33</v>
      </c>
      <c r="M205" s="239">
        <v>0.33</v>
      </c>
      <c r="N205" s="239">
        <v>0.33</v>
      </c>
      <c r="O205" s="219"/>
      <c r="P205" s="222"/>
      <c r="Q205" s="200"/>
      <c r="R205" s="225"/>
      <c r="S205" s="5"/>
      <c r="T205" s="51"/>
      <c r="U205" s="51"/>
    </row>
    <row r="206" spans="1:21" ht="19.5" thickBot="1">
      <c r="A206" s="445"/>
      <c r="B206" s="111" t="s">
        <v>580</v>
      </c>
      <c r="C206" s="228"/>
      <c r="D206" s="157" t="s">
        <v>581</v>
      </c>
      <c r="E206" s="228"/>
      <c r="F206" s="230"/>
      <c r="G206" s="230"/>
      <c r="H206" s="230"/>
      <c r="I206" s="237"/>
      <c r="J206" s="220"/>
      <c r="K206" s="240"/>
      <c r="L206" s="240">
        <v>0.34</v>
      </c>
      <c r="M206" s="240">
        <v>0.34</v>
      </c>
      <c r="N206" s="240">
        <v>0.34</v>
      </c>
      <c r="O206" s="220"/>
      <c r="P206" s="223"/>
      <c r="Q206" s="242"/>
      <c r="R206" s="226"/>
      <c r="S206" s="5"/>
      <c r="T206" s="51"/>
      <c r="U206" s="51"/>
    </row>
    <row r="207" spans="1:21" ht="49.5" customHeight="1">
      <c r="A207" s="331" t="s">
        <v>165</v>
      </c>
      <c r="B207" s="102" t="s">
        <v>582</v>
      </c>
      <c r="C207" s="662" t="s">
        <v>752</v>
      </c>
      <c r="D207" s="663"/>
      <c r="E207" s="664" t="s">
        <v>583</v>
      </c>
      <c r="F207" s="665"/>
      <c r="G207" s="705" t="s">
        <v>52</v>
      </c>
      <c r="H207" s="158" t="s">
        <v>584</v>
      </c>
      <c r="I207" s="672">
        <v>1</v>
      </c>
      <c r="J207" s="675">
        <v>1</v>
      </c>
      <c r="K207" s="678"/>
      <c r="L207" s="681"/>
      <c r="M207" s="681">
        <v>1</v>
      </c>
      <c r="N207" s="678"/>
      <c r="O207" s="669" t="s">
        <v>497</v>
      </c>
      <c r="P207" s="630"/>
      <c r="Q207" s="190" t="s">
        <v>65</v>
      </c>
      <c r="R207" s="633" t="s">
        <v>572</v>
      </c>
      <c r="S207" s="5"/>
      <c r="T207" s="51"/>
      <c r="U207" s="51"/>
    </row>
    <row r="208" spans="1:21" ht="32.25" customHeight="1">
      <c r="A208" s="332"/>
      <c r="B208" s="103" t="s">
        <v>585</v>
      </c>
      <c r="C208" s="636" t="s">
        <v>58</v>
      </c>
      <c r="D208" s="159" t="s">
        <v>586</v>
      </c>
      <c r="E208" s="639" t="s">
        <v>60</v>
      </c>
      <c r="F208" s="642" t="s">
        <v>65</v>
      </c>
      <c r="G208" s="643"/>
      <c r="H208" s="230" t="s">
        <v>587</v>
      </c>
      <c r="I208" s="673"/>
      <c r="J208" s="676"/>
      <c r="K208" s="679"/>
      <c r="L208" s="682"/>
      <c r="M208" s="682"/>
      <c r="N208" s="679"/>
      <c r="O208" s="670"/>
      <c r="P208" s="631"/>
      <c r="Q208" s="191"/>
      <c r="R208" s="634"/>
      <c r="S208" s="5"/>
      <c r="T208" s="51"/>
      <c r="U208" s="51"/>
    </row>
    <row r="209" spans="1:21" ht="32.25" customHeight="1">
      <c r="A209" s="332"/>
      <c r="B209" s="103" t="s">
        <v>588</v>
      </c>
      <c r="C209" s="637"/>
      <c r="D209" s="159" t="s">
        <v>589</v>
      </c>
      <c r="E209" s="640"/>
      <c r="F209" s="643"/>
      <c r="G209" s="643"/>
      <c r="H209" s="254"/>
      <c r="I209" s="673"/>
      <c r="J209" s="676"/>
      <c r="K209" s="679"/>
      <c r="L209" s="682"/>
      <c r="M209" s="682"/>
      <c r="N209" s="679"/>
      <c r="O209" s="670"/>
      <c r="P209" s="631"/>
      <c r="Q209" s="191"/>
      <c r="R209" s="634"/>
      <c r="S209" s="5"/>
      <c r="T209" s="51"/>
      <c r="U209" s="51"/>
    </row>
    <row r="210" spans="1:21" ht="30" customHeight="1" thickBot="1">
      <c r="A210" s="597"/>
      <c r="B210" s="104" t="s">
        <v>590</v>
      </c>
      <c r="C210" s="638"/>
      <c r="D210" s="160" t="s">
        <v>591</v>
      </c>
      <c r="E210" s="641"/>
      <c r="F210" s="644"/>
      <c r="G210" s="644"/>
      <c r="H210" s="255"/>
      <c r="I210" s="674"/>
      <c r="J210" s="677"/>
      <c r="K210" s="680"/>
      <c r="L210" s="683"/>
      <c r="M210" s="683"/>
      <c r="N210" s="680"/>
      <c r="O210" s="671"/>
      <c r="P210" s="632"/>
      <c r="Q210" s="192"/>
      <c r="R210" s="635"/>
      <c r="S210" s="5"/>
      <c r="T210" s="51"/>
      <c r="U210" s="51"/>
    </row>
    <row r="211" spans="1:21" ht="63" customHeight="1">
      <c r="A211" s="332" t="s">
        <v>165</v>
      </c>
      <c r="B211" s="105" t="s">
        <v>592</v>
      </c>
      <c r="C211" s="645" t="s">
        <v>753</v>
      </c>
      <c r="D211" s="646"/>
      <c r="E211" s="647" t="s">
        <v>675</v>
      </c>
      <c r="F211" s="648"/>
      <c r="G211" s="649" t="s">
        <v>138</v>
      </c>
      <c r="H211" s="161" t="s">
        <v>593</v>
      </c>
      <c r="I211" s="650" t="s">
        <v>65</v>
      </c>
      <c r="J211" s="652">
        <v>0.9</v>
      </c>
      <c r="K211" s="652">
        <v>0.9</v>
      </c>
      <c r="L211" s="652">
        <v>0.9</v>
      </c>
      <c r="M211" s="652">
        <v>0.9</v>
      </c>
      <c r="N211" s="652">
        <v>0.9</v>
      </c>
      <c r="O211" s="655" t="s">
        <v>594</v>
      </c>
      <c r="P211" s="658" t="s">
        <v>595</v>
      </c>
      <c r="Q211" s="193" t="s">
        <v>65</v>
      </c>
      <c r="R211" s="634" t="s">
        <v>572</v>
      </c>
      <c r="S211" s="5"/>
      <c r="T211" s="51"/>
      <c r="U211" s="51"/>
    </row>
    <row r="212" spans="1:21" ht="31.5" customHeight="1">
      <c r="A212" s="332"/>
      <c r="B212" s="103" t="s">
        <v>596</v>
      </c>
      <c r="C212" s="636" t="s">
        <v>58</v>
      </c>
      <c r="D212" s="162" t="s">
        <v>597</v>
      </c>
      <c r="E212" s="661" t="s">
        <v>60</v>
      </c>
      <c r="F212" s="642" t="s">
        <v>676</v>
      </c>
      <c r="G212" s="643"/>
      <c r="H212" s="254" t="s">
        <v>705</v>
      </c>
      <c r="I212" s="651"/>
      <c r="J212" s="653"/>
      <c r="K212" s="653"/>
      <c r="L212" s="653"/>
      <c r="M212" s="653"/>
      <c r="N212" s="653"/>
      <c r="O212" s="656"/>
      <c r="P212" s="658"/>
      <c r="Q212" s="194"/>
      <c r="R212" s="634"/>
      <c r="S212" s="5"/>
      <c r="T212" s="51"/>
      <c r="U212" s="51"/>
    </row>
    <row r="213" spans="1:21" ht="37.5" customHeight="1">
      <c r="A213" s="332"/>
      <c r="B213" s="103" t="s">
        <v>598</v>
      </c>
      <c r="C213" s="637"/>
      <c r="D213" s="146" t="s">
        <v>599</v>
      </c>
      <c r="E213" s="640"/>
      <c r="F213" s="643"/>
      <c r="G213" s="643"/>
      <c r="H213" s="254"/>
      <c r="I213" s="651"/>
      <c r="J213" s="653"/>
      <c r="K213" s="653"/>
      <c r="L213" s="653"/>
      <c r="M213" s="653"/>
      <c r="N213" s="653"/>
      <c r="O213" s="656"/>
      <c r="P213" s="658"/>
      <c r="Q213" s="194"/>
      <c r="R213" s="634"/>
      <c r="S213" s="5"/>
      <c r="T213" s="51"/>
      <c r="U213" s="51"/>
    </row>
    <row r="214" spans="1:21" ht="37.5" customHeight="1" thickBot="1">
      <c r="A214" s="332"/>
      <c r="B214" s="103"/>
      <c r="C214" s="660"/>
      <c r="D214" s="163" t="s">
        <v>677</v>
      </c>
      <c r="E214" s="640"/>
      <c r="F214" s="643"/>
      <c r="G214" s="643"/>
      <c r="H214" s="254"/>
      <c r="I214" s="651"/>
      <c r="J214" s="653"/>
      <c r="K214" s="653"/>
      <c r="L214" s="653"/>
      <c r="M214" s="653"/>
      <c r="N214" s="653"/>
      <c r="O214" s="656"/>
      <c r="P214" s="658"/>
      <c r="Q214" s="194"/>
      <c r="R214" s="634"/>
      <c r="S214" s="5"/>
      <c r="T214" s="51"/>
      <c r="U214" s="51"/>
    </row>
    <row r="215" spans="1:21" ht="34.5" customHeight="1" thickBot="1">
      <c r="A215" s="597"/>
      <c r="B215" s="103" t="s">
        <v>600</v>
      </c>
      <c r="C215" s="638"/>
      <c r="D215" s="163" t="s">
        <v>678</v>
      </c>
      <c r="E215" s="640"/>
      <c r="F215" s="643"/>
      <c r="G215" s="643"/>
      <c r="H215" s="254"/>
      <c r="I215" s="651"/>
      <c r="J215" s="654"/>
      <c r="K215" s="654"/>
      <c r="L215" s="654"/>
      <c r="M215" s="654"/>
      <c r="N215" s="654"/>
      <c r="O215" s="657"/>
      <c r="P215" s="659"/>
      <c r="Q215" s="195"/>
      <c r="R215" s="634"/>
      <c r="S215" s="5"/>
      <c r="T215" s="51"/>
      <c r="U215" s="51"/>
    </row>
    <row r="216" spans="1:21" ht="81" customHeight="1">
      <c r="A216" s="688" t="s">
        <v>165</v>
      </c>
      <c r="B216" s="65" t="s">
        <v>601</v>
      </c>
      <c r="C216" s="689" t="s">
        <v>754</v>
      </c>
      <c r="D216" s="690"/>
      <c r="E216" s="592" t="s">
        <v>602</v>
      </c>
      <c r="F216" s="573"/>
      <c r="G216" s="341" t="s">
        <v>603</v>
      </c>
      <c r="H216" s="341" t="s">
        <v>604</v>
      </c>
      <c r="I216" s="322">
        <v>1</v>
      </c>
      <c r="J216" s="322">
        <v>0.95</v>
      </c>
      <c r="K216" s="606">
        <v>0.95</v>
      </c>
      <c r="L216" s="606">
        <v>0.95</v>
      </c>
      <c r="M216" s="606">
        <v>0.95</v>
      </c>
      <c r="N216" s="606">
        <v>0.95</v>
      </c>
      <c r="O216" s="322" t="s">
        <v>605</v>
      </c>
      <c r="P216" s="322" t="s">
        <v>606</v>
      </c>
      <c r="Q216" s="181" t="s">
        <v>65</v>
      </c>
      <c r="R216" s="112" t="s">
        <v>607</v>
      </c>
      <c r="S216" s="5"/>
      <c r="T216" s="51"/>
      <c r="U216" s="51"/>
    </row>
    <row r="217" spans="1:21" ht="36">
      <c r="A217" s="686"/>
      <c r="B217" s="84" t="s">
        <v>608</v>
      </c>
      <c r="C217" s="594" t="s">
        <v>58</v>
      </c>
      <c r="D217" s="68" t="s">
        <v>609</v>
      </c>
      <c r="E217" s="595" t="s">
        <v>60</v>
      </c>
      <c r="F217" s="315" t="s">
        <v>610</v>
      </c>
      <c r="G217" s="340"/>
      <c r="H217" s="340"/>
      <c r="I217" s="323"/>
      <c r="J217" s="323"/>
      <c r="K217" s="607"/>
      <c r="L217" s="607">
        <v>0.33</v>
      </c>
      <c r="M217" s="607">
        <v>0.33</v>
      </c>
      <c r="N217" s="607">
        <v>0.33</v>
      </c>
      <c r="O217" s="323"/>
      <c r="P217" s="323"/>
      <c r="Q217" s="182"/>
      <c r="R217" s="86" t="s">
        <v>154</v>
      </c>
      <c r="S217" s="5"/>
      <c r="T217" s="51"/>
      <c r="U217" s="51"/>
    </row>
    <row r="218" spans="1:21" ht="36">
      <c r="A218" s="686"/>
      <c r="B218" s="84" t="s">
        <v>611</v>
      </c>
      <c r="C218" s="590"/>
      <c r="D218" s="74" t="s">
        <v>612</v>
      </c>
      <c r="E218" s="574"/>
      <c r="F218" s="340"/>
      <c r="G218" s="340"/>
      <c r="H218" s="340"/>
      <c r="I218" s="323"/>
      <c r="J218" s="323"/>
      <c r="K218" s="607"/>
      <c r="L218" s="607"/>
      <c r="M218" s="607"/>
      <c r="N218" s="607"/>
      <c r="O218" s="323"/>
      <c r="P218" s="323"/>
      <c r="Q218" s="182"/>
      <c r="R218" s="76" t="s">
        <v>594</v>
      </c>
      <c r="S218" s="5"/>
      <c r="T218" s="51"/>
      <c r="U218" s="51"/>
    </row>
    <row r="219" spans="1:21" ht="36">
      <c r="A219" s="686"/>
      <c r="B219" s="84" t="s">
        <v>613</v>
      </c>
      <c r="C219" s="590"/>
      <c r="D219" s="77" t="s">
        <v>614</v>
      </c>
      <c r="E219" s="574"/>
      <c r="F219" s="340"/>
      <c r="G219" s="340"/>
      <c r="H219" s="285"/>
      <c r="I219" s="323"/>
      <c r="J219" s="323"/>
      <c r="K219" s="607"/>
      <c r="L219" s="607"/>
      <c r="M219" s="607"/>
      <c r="N219" s="607"/>
      <c r="O219" s="323"/>
      <c r="P219" s="323"/>
      <c r="Q219" s="182"/>
      <c r="R219" s="89" t="s">
        <v>615</v>
      </c>
      <c r="S219" s="5"/>
      <c r="T219" s="51"/>
      <c r="U219" s="51"/>
    </row>
    <row r="220" spans="1:21" ht="72">
      <c r="A220" s="686"/>
      <c r="B220" s="84" t="s">
        <v>616</v>
      </c>
      <c r="C220" s="590"/>
      <c r="D220" s="77" t="s">
        <v>617</v>
      </c>
      <c r="E220" s="574"/>
      <c r="F220" s="340"/>
      <c r="G220" s="340"/>
      <c r="H220" s="315" t="s">
        <v>618</v>
      </c>
      <c r="I220" s="323"/>
      <c r="J220" s="323"/>
      <c r="K220" s="607"/>
      <c r="L220" s="607"/>
      <c r="M220" s="607"/>
      <c r="N220" s="607"/>
      <c r="O220" s="323"/>
      <c r="P220" s="323"/>
      <c r="Q220" s="182"/>
      <c r="R220" s="376"/>
      <c r="S220" s="5"/>
      <c r="T220" s="51"/>
      <c r="U220" s="51"/>
    </row>
    <row r="221" spans="1:21" ht="36">
      <c r="A221" s="686"/>
      <c r="B221" s="84" t="s">
        <v>619</v>
      </c>
      <c r="C221" s="590"/>
      <c r="D221" s="77" t="s">
        <v>620</v>
      </c>
      <c r="E221" s="574"/>
      <c r="F221" s="340"/>
      <c r="G221" s="340"/>
      <c r="H221" s="340"/>
      <c r="I221" s="323"/>
      <c r="J221" s="323"/>
      <c r="K221" s="607"/>
      <c r="L221" s="607">
        <v>0.33</v>
      </c>
      <c r="M221" s="607">
        <v>0.33</v>
      </c>
      <c r="N221" s="607">
        <v>0.33</v>
      </c>
      <c r="O221" s="323"/>
      <c r="P221" s="323"/>
      <c r="Q221" s="182"/>
      <c r="R221" s="320"/>
      <c r="S221" s="5"/>
      <c r="T221" s="51"/>
      <c r="U221" s="51"/>
    </row>
    <row r="222" spans="1:21" ht="36.75" thickBot="1">
      <c r="A222" s="687"/>
      <c r="B222" s="84" t="s">
        <v>621</v>
      </c>
      <c r="C222" s="591"/>
      <c r="D222" s="80" t="s">
        <v>622</v>
      </c>
      <c r="E222" s="575"/>
      <c r="F222" s="564"/>
      <c r="G222" s="564"/>
      <c r="H222" s="81"/>
      <c r="I222" s="345"/>
      <c r="J222" s="345"/>
      <c r="K222" s="608"/>
      <c r="L222" s="608">
        <v>0.34</v>
      </c>
      <c r="M222" s="608">
        <v>0.34</v>
      </c>
      <c r="N222" s="608">
        <v>0.34</v>
      </c>
      <c r="O222" s="345"/>
      <c r="P222" s="345"/>
      <c r="Q222" s="183"/>
      <c r="R222" s="321"/>
      <c r="S222" s="5"/>
      <c r="T222" s="51"/>
      <c r="U222" s="51"/>
    </row>
    <row r="223" spans="1:21" ht="65.25" customHeight="1">
      <c r="A223" s="688" t="s">
        <v>165</v>
      </c>
      <c r="B223" s="97" t="s">
        <v>623</v>
      </c>
      <c r="C223" s="592" t="s">
        <v>755</v>
      </c>
      <c r="D223" s="593"/>
      <c r="E223" s="528" t="s">
        <v>624</v>
      </c>
      <c r="F223" s="573"/>
      <c r="G223" s="341" t="s">
        <v>625</v>
      </c>
      <c r="H223" s="341" t="s">
        <v>618</v>
      </c>
      <c r="I223" s="322">
        <v>1</v>
      </c>
      <c r="J223" s="322">
        <v>0.95</v>
      </c>
      <c r="K223" s="606">
        <v>0.95</v>
      </c>
      <c r="L223" s="606">
        <v>0.95</v>
      </c>
      <c r="M223" s="606">
        <v>0.95</v>
      </c>
      <c r="N223" s="606">
        <v>0.95</v>
      </c>
      <c r="O223" s="322" t="s">
        <v>605</v>
      </c>
      <c r="P223" s="322" t="s">
        <v>626</v>
      </c>
      <c r="Q223" s="181" t="s">
        <v>65</v>
      </c>
      <c r="R223" s="99" t="s">
        <v>607</v>
      </c>
      <c r="S223" s="5"/>
      <c r="T223" s="51"/>
      <c r="U223" s="51"/>
    </row>
    <row r="224" spans="1:21" ht="18.75">
      <c r="A224" s="686"/>
      <c r="B224" s="84" t="s">
        <v>627</v>
      </c>
      <c r="C224" s="594" t="s">
        <v>58</v>
      </c>
      <c r="D224" s="68" t="s">
        <v>628</v>
      </c>
      <c r="E224" s="595" t="s">
        <v>60</v>
      </c>
      <c r="F224" s="315" t="s">
        <v>629</v>
      </c>
      <c r="G224" s="340"/>
      <c r="H224" s="340"/>
      <c r="I224" s="323"/>
      <c r="J224" s="323"/>
      <c r="K224" s="607"/>
      <c r="L224" s="607">
        <v>0.33</v>
      </c>
      <c r="M224" s="607">
        <v>0.33</v>
      </c>
      <c r="N224" s="607">
        <v>0.33</v>
      </c>
      <c r="O224" s="323"/>
      <c r="P224" s="323"/>
      <c r="Q224" s="182"/>
      <c r="R224" s="86" t="s">
        <v>154</v>
      </c>
      <c r="S224" s="5"/>
      <c r="T224" s="51"/>
      <c r="U224" s="51"/>
    </row>
    <row r="225" spans="1:21" ht="36">
      <c r="A225" s="686"/>
      <c r="B225" s="84" t="s">
        <v>630</v>
      </c>
      <c r="C225" s="590"/>
      <c r="D225" s="74" t="s">
        <v>631</v>
      </c>
      <c r="E225" s="574"/>
      <c r="F225" s="340"/>
      <c r="G225" s="340"/>
      <c r="H225" s="340"/>
      <c r="I225" s="323"/>
      <c r="J225" s="323"/>
      <c r="K225" s="607"/>
      <c r="L225" s="607"/>
      <c r="M225" s="607"/>
      <c r="N225" s="607"/>
      <c r="O225" s="323"/>
      <c r="P225" s="323"/>
      <c r="Q225" s="182"/>
      <c r="R225" s="76" t="s">
        <v>594</v>
      </c>
      <c r="S225" s="5"/>
      <c r="T225" s="51"/>
      <c r="U225" s="51"/>
    </row>
    <row r="226" spans="1:21" ht="72">
      <c r="A226" s="686"/>
      <c r="B226" s="84" t="s">
        <v>632</v>
      </c>
      <c r="C226" s="590"/>
      <c r="D226" s="77" t="s">
        <v>633</v>
      </c>
      <c r="E226" s="574"/>
      <c r="F226" s="340"/>
      <c r="G226" s="340"/>
      <c r="H226" s="340"/>
      <c r="I226" s="323"/>
      <c r="J226" s="323"/>
      <c r="K226" s="607"/>
      <c r="L226" s="607"/>
      <c r="M226" s="607"/>
      <c r="N226" s="607"/>
      <c r="O226" s="323"/>
      <c r="P226" s="323"/>
      <c r="Q226" s="182"/>
      <c r="R226" s="376" t="s">
        <v>615</v>
      </c>
      <c r="S226" s="5"/>
      <c r="T226" s="51"/>
      <c r="U226" s="51"/>
    </row>
    <row r="227" spans="1:21" ht="36.75" thickBot="1">
      <c r="A227" s="687"/>
      <c r="B227" s="91" t="s">
        <v>634</v>
      </c>
      <c r="C227" s="591"/>
      <c r="D227" s="80" t="s">
        <v>635</v>
      </c>
      <c r="E227" s="575"/>
      <c r="F227" s="564"/>
      <c r="G227" s="564"/>
      <c r="H227" s="564"/>
      <c r="I227" s="345"/>
      <c r="J227" s="345"/>
      <c r="K227" s="608"/>
      <c r="L227" s="608">
        <v>0.33</v>
      </c>
      <c r="M227" s="608">
        <v>0.33</v>
      </c>
      <c r="N227" s="608">
        <v>0.33</v>
      </c>
      <c r="O227" s="345"/>
      <c r="P227" s="345"/>
      <c r="Q227" s="183"/>
      <c r="R227" s="321"/>
      <c r="S227" s="5"/>
      <c r="T227" s="51"/>
      <c r="U227" s="51"/>
    </row>
    <row r="228" spans="1:21" ht="84" customHeight="1">
      <c r="A228" s="686" t="s">
        <v>165</v>
      </c>
      <c r="B228" s="93" t="s">
        <v>636</v>
      </c>
      <c r="C228" s="525" t="s">
        <v>756</v>
      </c>
      <c r="D228" s="526"/>
      <c r="E228" s="592" t="s">
        <v>602</v>
      </c>
      <c r="F228" s="573"/>
      <c r="G228" s="340" t="s">
        <v>637</v>
      </c>
      <c r="H228" s="110" t="s">
        <v>604</v>
      </c>
      <c r="I228" s="323">
        <v>1</v>
      </c>
      <c r="J228" s="323">
        <v>0.95</v>
      </c>
      <c r="K228" s="607">
        <v>0.95</v>
      </c>
      <c r="L228" s="607">
        <v>0.95</v>
      </c>
      <c r="M228" s="607">
        <v>0.95</v>
      </c>
      <c r="N228" s="607">
        <v>0.95</v>
      </c>
      <c r="O228" s="323" t="s">
        <v>605</v>
      </c>
      <c r="P228" s="323" t="s">
        <v>638</v>
      </c>
      <c r="Q228" s="181" t="s">
        <v>65</v>
      </c>
      <c r="R228" s="73" t="s">
        <v>607</v>
      </c>
      <c r="S228" s="5"/>
      <c r="T228" s="51"/>
      <c r="U228" s="51"/>
    </row>
    <row r="229" spans="1:21" ht="72">
      <c r="A229" s="686"/>
      <c r="B229" s="84" t="s">
        <v>639</v>
      </c>
      <c r="C229" s="594" t="s">
        <v>58</v>
      </c>
      <c r="D229" s="85" t="s">
        <v>640</v>
      </c>
      <c r="E229" s="595" t="s">
        <v>60</v>
      </c>
      <c r="F229" s="315" t="s">
        <v>610</v>
      </c>
      <c r="G229" s="340"/>
      <c r="H229" s="315" t="s">
        <v>641</v>
      </c>
      <c r="I229" s="323"/>
      <c r="J229" s="323"/>
      <c r="K229" s="607"/>
      <c r="L229" s="607">
        <v>0.33</v>
      </c>
      <c r="M229" s="607">
        <v>0.33</v>
      </c>
      <c r="N229" s="607">
        <v>0.33</v>
      </c>
      <c r="O229" s="323"/>
      <c r="P229" s="323"/>
      <c r="Q229" s="182"/>
      <c r="R229" s="86" t="s">
        <v>154</v>
      </c>
      <c r="S229" s="5"/>
      <c r="T229" s="51"/>
      <c r="U229" s="51"/>
    </row>
    <row r="230" spans="1:21" ht="36">
      <c r="A230" s="686"/>
      <c r="B230" s="84" t="s">
        <v>642</v>
      </c>
      <c r="C230" s="590"/>
      <c r="D230" s="74" t="s">
        <v>643</v>
      </c>
      <c r="E230" s="574"/>
      <c r="F230" s="340"/>
      <c r="G230" s="340"/>
      <c r="H230" s="340"/>
      <c r="I230" s="323"/>
      <c r="J230" s="323"/>
      <c r="K230" s="607"/>
      <c r="L230" s="607"/>
      <c r="M230" s="607"/>
      <c r="N230" s="607"/>
      <c r="O230" s="323"/>
      <c r="P230" s="323"/>
      <c r="Q230" s="182"/>
      <c r="R230" s="76" t="s">
        <v>594</v>
      </c>
      <c r="S230" s="5"/>
      <c r="T230" s="51"/>
      <c r="U230" s="51"/>
    </row>
    <row r="231" spans="1:21" ht="72.75" thickBot="1">
      <c r="A231" s="687"/>
      <c r="B231" s="84" t="s">
        <v>644</v>
      </c>
      <c r="C231" s="591"/>
      <c r="D231" s="88" t="s">
        <v>645</v>
      </c>
      <c r="E231" s="575"/>
      <c r="F231" s="564"/>
      <c r="G231" s="564"/>
      <c r="H231" s="564"/>
      <c r="I231" s="345"/>
      <c r="J231" s="345"/>
      <c r="K231" s="608"/>
      <c r="L231" s="608"/>
      <c r="M231" s="608"/>
      <c r="N231" s="608"/>
      <c r="O231" s="345"/>
      <c r="P231" s="345"/>
      <c r="Q231" s="183"/>
      <c r="R231" s="76" t="s">
        <v>615</v>
      </c>
      <c r="S231" s="5"/>
      <c r="T231" s="51"/>
      <c r="U231" s="51"/>
    </row>
    <row r="232" spans="1:21" ht="96" customHeight="1">
      <c r="A232" s="688" t="s">
        <v>165</v>
      </c>
      <c r="B232" s="97" t="s">
        <v>646</v>
      </c>
      <c r="C232" s="592" t="s">
        <v>757</v>
      </c>
      <c r="D232" s="572"/>
      <c r="E232" s="592" t="s">
        <v>624</v>
      </c>
      <c r="F232" s="573"/>
      <c r="G232" s="341" t="s">
        <v>647</v>
      </c>
      <c r="H232" s="341" t="s">
        <v>618</v>
      </c>
      <c r="I232" s="322">
        <v>1</v>
      </c>
      <c r="J232" s="322">
        <v>0.95</v>
      </c>
      <c r="K232" s="322">
        <v>0.95</v>
      </c>
      <c r="L232" s="322">
        <v>0.95</v>
      </c>
      <c r="M232" s="322">
        <v>0.95</v>
      </c>
      <c r="N232" s="322">
        <v>0.95</v>
      </c>
      <c r="O232" s="322" t="s">
        <v>605</v>
      </c>
      <c r="P232" s="322" t="s">
        <v>606</v>
      </c>
      <c r="Q232" s="181" t="s">
        <v>65</v>
      </c>
      <c r="R232" s="112" t="s">
        <v>607</v>
      </c>
      <c r="S232" s="5"/>
      <c r="T232" s="51"/>
      <c r="U232" s="51"/>
    </row>
    <row r="233" spans="1:21" ht="18.75">
      <c r="A233" s="686"/>
      <c r="B233" s="84" t="s">
        <v>648</v>
      </c>
      <c r="C233" s="594" t="s">
        <v>58</v>
      </c>
      <c r="D233" s="85" t="s">
        <v>649</v>
      </c>
      <c r="E233" s="595" t="s">
        <v>60</v>
      </c>
      <c r="F233" s="315" t="s">
        <v>629</v>
      </c>
      <c r="G233" s="340"/>
      <c r="H233" s="340"/>
      <c r="I233" s="323"/>
      <c r="J233" s="323"/>
      <c r="K233" s="323"/>
      <c r="L233" s="323"/>
      <c r="M233" s="323"/>
      <c r="N233" s="323"/>
      <c r="O233" s="323"/>
      <c r="P233" s="323"/>
      <c r="Q233" s="182"/>
      <c r="R233" s="86" t="s">
        <v>154</v>
      </c>
      <c r="S233" s="5"/>
      <c r="T233" s="51"/>
      <c r="U233" s="51"/>
    </row>
    <row r="234" spans="1:21" ht="36">
      <c r="A234" s="686"/>
      <c r="B234" s="84" t="s">
        <v>650</v>
      </c>
      <c r="C234" s="590"/>
      <c r="D234" s="87" t="s">
        <v>651</v>
      </c>
      <c r="E234" s="574"/>
      <c r="F234" s="340"/>
      <c r="G234" s="340"/>
      <c r="H234" s="340"/>
      <c r="I234" s="323"/>
      <c r="J234" s="323"/>
      <c r="K234" s="323"/>
      <c r="L234" s="323"/>
      <c r="M234" s="323"/>
      <c r="N234" s="323"/>
      <c r="O234" s="323"/>
      <c r="P234" s="323"/>
      <c r="Q234" s="182"/>
      <c r="R234" s="76" t="s">
        <v>594</v>
      </c>
      <c r="S234" s="5"/>
      <c r="T234" s="51"/>
      <c r="U234" s="51"/>
    </row>
    <row r="235" spans="1:21" ht="54.75" thickBot="1">
      <c r="A235" s="687"/>
      <c r="B235" s="84" t="s">
        <v>652</v>
      </c>
      <c r="C235" s="591"/>
      <c r="D235" s="88" t="s">
        <v>653</v>
      </c>
      <c r="E235" s="575"/>
      <c r="F235" s="564"/>
      <c r="G235" s="564"/>
      <c r="H235" s="564"/>
      <c r="I235" s="345"/>
      <c r="J235" s="345"/>
      <c r="K235" s="345"/>
      <c r="L235" s="345"/>
      <c r="M235" s="345"/>
      <c r="N235" s="345"/>
      <c r="O235" s="345"/>
      <c r="P235" s="345"/>
      <c r="Q235" s="183"/>
      <c r="R235" s="89" t="s">
        <v>615</v>
      </c>
      <c r="S235" s="5"/>
      <c r="T235" s="51"/>
      <c r="U235" s="51"/>
    </row>
    <row r="236" spans="1:21" ht="66.75" customHeight="1">
      <c r="A236" s="688" t="s">
        <v>165</v>
      </c>
      <c r="B236" s="97" t="s">
        <v>654</v>
      </c>
      <c r="C236" s="592" t="s">
        <v>758</v>
      </c>
      <c r="D236" s="593"/>
      <c r="E236" s="528" t="s">
        <v>655</v>
      </c>
      <c r="F236" s="573"/>
      <c r="G236" s="341" t="s">
        <v>655</v>
      </c>
      <c r="H236" s="341" t="s">
        <v>656</v>
      </c>
      <c r="I236" s="322">
        <v>0.9</v>
      </c>
      <c r="J236" s="322">
        <v>0.9</v>
      </c>
      <c r="K236" s="606">
        <v>0.9</v>
      </c>
      <c r="L236" s="606">
        <v>0.9</v>
      </c>
      <c r="M236" s="606">
        <v>0.9</v>
      </c>
      <c r="N236" s="606">
        <v>0.9</v>
      </c>
      <c r="O236" s="322" t="s">
        <v>497</v>
      </c>
      <c r="P236" s="322" t="s">
        <v>657</v>
      </c>
      <c r="Q236" s="181" t="s">
        <v>65</v>
      </c>
      <c r="R236" s="99" t="s">
        <v>615</v>
      </c>
      <c r="S236" s="5"/>
      <c r="T236" s="51"/>
      <c r="U236" s="51"/>
    </row>
    <row r="237" spans="1:21" ht="39" customHeight="1">
      <c r="A237" s="686"/>
      <c r="B237" s="84" t="s">
        <v>658</v>
      </c>
      <c r="C237" s="594" t="s">
        <v>58</v>
      </c>
      <c r="D237" s="68" t="s">
        <v>659</v>
      </c>
      <c r="E237" s="595" t="s">
        <v>60</v>
      </c>
      <c r="F237" s="315" t="s">
        <v>655</v>
      </c>
      <c r="G237" s="340"/>
      <c r="H237" s="340"/>
      <c r="I237" s="323"/>
      <c r="J237" s="323"/>
      <c r="K237" s="607"/>
      <c r="L237" s="607">
        <v>0.33</v>
      </c>
      <c r="M237" s="607">
        <v>0.33</v>
      </c>
      <c r="N237" s="607">
        <v>0.33</v>
      </c>
      <c r="O237" s="323"/>
      <c r="P237" s="323"/>
      <c r="Q237" s="182"/>
      <c r="R237" s="376" t="s">
        <v>660</v>
      </c>
      <c r="S237" s="5"/>
      <c r="T237" s="51"/>
      <c r="U237" s="51"/>
    </row>
    <row r="238" spans="1:21" ht="57.75" customHeight="1" thickBot="1">
      <c r="A238" s="687"/>
      <c r="B238" s="91" t="s">
        <v>661</v>
      </c>
      <c r="C238" s="591"/>
      <c r="D238" s="164" t="s">
        <v>662</v>
      </c>
      <c r="E238" s="575"/>
      <c r="F238" s="564"/>
      <c r="G238" s="564"/>
      <c r="H238" s="564"/>
      <c r="I238" s="345"/>
      <c r="J238" s="345"/>
      <c r="K238" s="608"/>
      <c r="L238" s="608"/>
      <c r="M238" s="608"/>
      <c r="N238" s="608"/>
      <c r="O238" s="345"/>
      <c r="P238" s="345"/>
      <c r="Q238" s="183"/>
      <c r="R238" s="321"/>
      <c r="S238" s="5"/>
      <c r="T238" s="51"/>
      <c r="U238" s="51"/>
    </row>
    <row r="239" spans="1:21" ht="19.5">
      <c r="A239" s="165"/>
      <c r="B239" s="165"/>
      <c r="C239" s="5"/>
      <c r="D239" s="10"/>
      <c r="E239" s="5"/>
      <c r="F239" s="5"/>
      <c r="G239" s="166"/>
      <c r="H239" s="5"/>
      <c r="I239" s="5"/>
      <c r="J239" s="5"/>
      <c r="K239" s="5"/>
      <c r="L239" s="5"/>
      <c r="M239" s="5"/>
      <c r="N239" s="5"/>
      <c r="O239" s="5"/>
      <c r="P239" s="5"/>
      <c r="Q239" s="178"/>
      <c r="R239" s="5"/>
      <c r="S239" s="5"/>
      <c r="T239" s="51"/>
      <c r="U239" s="51"/>
    </row>
    <row r="240" spans="1:21" ht="19.5">
      <c r="A240" s="165"/>
      <c r="B240" s="165"/>
      <c r="C240" s="5"/>
      <c r="D240" s="10"/>
      <c r="E240" s="5"/>
      <c r="F240" s="5"/>
      <c r="G240" s="166"/>
      <c r="H240" s="5"/>
      <c r="I240" s="5"/>
      <c r="J240" s="5"/>
      <c r="K240" s="5"/>
      <c r="L240" s="5"/>
      <c r="M240" s="5"/>
      <c r="N240" s="5"/>
      <c r="O240" s="5"/>
      <c r="P240" s="5"/>
      <c r="Q240" s="178"/>
      <c r="R240" s="5"/>
      <c r="S240" s="5"/>
      <c r="T240" s="51"/>
      <c r="U240" s="51"/>
    </row>
    <row r="241" spans="1:21" ht="19.5">
      <c r="A241" s="165"/>
      <c r="B241" s="165"/>
      <c r="C241" s="5"/>
      <c r="D241" s="10"/>
      <c r="E241" s="5"/>
      <c r="F241" s="5"/>
      <c r="G241" s="166"/>
      <c r="H241" s="5"/>
      <c r="I241" s="5"/>
      <c r="J241" s="5"/>
      <c r="K241" s="5"/>
      <c r="L241" s="5"/>
      <c r="M241" s="5"/>
      <c r="N241" s="5"/>
      <c r="O241" s="5"/>
      <c r="P241" s="5"/>
      <c r="Q241" s="178">
        <f>SUM(Q26:Q240)</f>
        <v>334181490.60000002</v>
      </c>
      <c r="R241" s="5"/>
      <c r="S241" s="5"/>
      <c r="T241" s="51"/>
      <c r="U241" s="51"/>
    </row>
    <row r="242" spans="1:21" ht="21">
      <c r="A242" s="704" t="s">
        <v>710</v>
      </c>
      <c r="B242" s="704"/>
      <c r="C242" s="168"/>
      <c r="D242" s="169"/>
      <c r="E242" s="170"/>
      <c r="F242" s="5"/>
      <c r="G242" s="166"/>
      <c r="H242" s="5"/>
      <c r="I242" s="5"/>
      <c r="J242" s="5"/>
      <c r="K242" s="5"/>
      <c r="L242" s="5"/>
      <c r="M242" s="5"/>
      <c r="N242" s="5"/>
      <c r="O242" s="5"/>
      <c r="P242" s="5"/>
      <c r="Q242" s="178"/>
      <c r="R242" s="5"/>
      <c r="S242" s="5"/>
      <c r="T242" s="51"/>
      <c r="U242" s="51"/>
    </row>
    <row r="243" spans="1:21" ht="21">
      <c r="A243" s="167"/>
      <c r="B243" s="167"/>
      <c r="C243" s="171" t="s">
        <v>712</v>
      </c>
      <c r="D243" s="170"/>
      <c r="E243" s="170"/>
      <c r="F243" s="5"/>
      <c r="G243" s="166"/>
      <c r="H243" s="5"/>
      <c r="I243" s="5"/>
      <c r="J243" s="5"/>
      <c r="K243" s="5"/>
      <c r="L243" s="5"/>
      <c r="M243" s="5"/>
      <c r="N243" s="5"/>
      <c r="O243" s="5"/>
      <c r="P243" s="5"/>
      <c r="Q243" s="178"/>
      <c r="R243" s="5"/>
      <c r="S243" s="5"/>
      <c r="T243" s="51"/>
      <c r="U243" s="51"/>
    </row>
    <row r="244" spans="1:21" ht="21">
      <c r="A244" s="167"/>
      <c r="B244" s="167"/>
      <c r="C244" s="170"/>
      <c r="D244" s="170"/>
      <c r="E244" s="170"/>
      <c r="F244" s="5"/>
      <c r="G244" s="166"/>
      <c r="H244" s="5"/>
      <c r="I244" s="5"/>
      <c r="J244" s="5"/>
      <c r="K244" s="5"/>
      <c r="L244" s="5"/>
      <c r="M244" s="5"/>
      <c r="N244" s="5"/>
      <c r="O244" s="5"/>
      <c r="P244" s="5"/>
      <c r="Q244" s="178"/>
      <c r="R244" s="5"/>
      <c r="S244" s="5"/>
      <c r="T244" s="51"/>
      <c r="U244" s="51"/>
    </row>
    <row r="245" spans="1:21" ht="21">
      <c r="A245" s="167"/>
      <c r="B245" s="167"/>
      <c r="C245" s="170"/>
      <c r="D245" s="170"/>
      <c r="E245" s="170"/>
      <c r="F245" s="5"/>
      <c r="G245" s="166"/>
      <c r="H245" s="5"/>
      <c r="I245" s="5"/>
      <c r="J245" s="5"/>
      <c r="K245" s="5"/>
      <c r="L245" s="5"/>
      <c r="M245" s="5"/>
      <c r="N245" s="5"/>
      <c r="O245" s="5"/>
      <c r="P245" s="5"/>
      <c r="Q245" s="178"/>
      <c r="R245" s="5"/>
      <c r="S245" s="5"/>
      <c r="T245" s="51"/>
      <c r="U245" s="51"/>
    </row>
    <row r="246" spans="1:21" ht="21">
      <c r="A246" s="704" t="s">
        <v>711</v>
      </c>
      <c r="B246" s="704"/>
      <c r="C246" s="168"/>
      <c r="D246" s="169"/>
      <c r="E246" s="170"/>
      <c r="F246" s="5"/>
      <c r="G246" s="166"/>
      <c r="H246" s="5"/>
      <c r="I246" s="5"/>
      <c r="J246" s="5"/>
      <c r="K246" s="5"/>
      <c r="L246" s="5"/>
      <c r="M246" s="5"/>
      <c r="N246" s="5"/>
      <c r="O246" s="5"/>
      <c r="P246" s="5"/>
      <c r="Q246" s="178"/>
      <c r="R246" s="5"/>
      <c r="S246" s="5"/>
      <c r="T246" s="51"/>
      <c r="U246" s="51"/>
    </row>
    <row r="247" spans="1:21" ht="20.25">
      <c r="A247" s="167"/>
      <c r="B247" s="167"/>
      <c r="C247" s="171" t="s">
        <v>713</v>
      </c>
      <c r="D247" s="170"/>
      <c r="E247" s="170"/>
      <c r="F247" s="51"/>
      <c r="G247" s="54"/>
      <c r="H247" s="51"/>
      <c r="I247" s="51"/>
      <c r="J247" s="51"/>
      <c r="K247" s="51"/>
      <c r="L247" s="51"/>
      <c r="M247" s="51"/>
      <c r="N247" s="51"/>
      <c r="O247" s="51"/>
      <c r="P247" s="51"/>
      <c r="Q247" s="179"/>
      <c r="R247" s="51"/>
      <c r="S247" s="51"/>
      <c r="T247" s="51"/>
      <c r="U247" s="51"/>
    </row>
    <row r="248" spans="1:21" ht="16.5">
      <c r="A248" s="53"/>
      <c r="B248" s="53"/>
      <c r="C248" s="51"/>
      <c r="D248" s="49"/>
      <c r="E248" s="51"/>
      <c r="F248" s="51"/>
      <c r="G248" s="54"/>
      <c r="H248" s="51"/>
      <c r="I248" s="51"/>
      <c r="J248" s="51"/>
      <c r="K248" s="51"/>
      <c r="L248" s="51"/>
      <c r="M248" s="51"/>
      <c r="N248" s="51"/>
      <c r="O248" s="51"/>
      <c r="P248" s="51"/>
      <c r="Q248" s="179"/>
      <c r="R248" s="51"/>
      <c r="S248" s="51"/>
      <c r="T248" s="51"/>
      <c r="U248" s="51"/>
    </row>
    <row r="249" spans="1:21" ht="16.5">
      <c r="A249" s="53"/>
      <c r="B249" s="53"/>
      <c r="C249" s="51"/>
      <c r="D249" s="49"/>
      <c r="E249" s="51"/>
      <c r="F249" s="51"/>
      <c r="G249" s="54"/>
      <c r="H249" s="51"/>
      <c r="I249" s="51"/>
      <c r="J249" s="51"/>
      <c r="K249" s="51"/>
      <c r="L249" s="51"/>
      <c r="M249" s="51"/>
      <c r="N249" s="51"/>
      <c r="O249" s="51"/>
      <c r="P249" s="51"/>
      <c r="Q249" s="179"/>
      <c r="R249" s="51"/>
      <c r="S249" s="51"/>
      <c r="T249" s="51"/>
      <c r="U249" s="51"/>
    </row>
    <row r="250" spans="1:21" ht="16.5">
      <c r="A250" s="53"/>
      <c r="B250" s="53"/>
      <c r="C250" s="51"/>
      <c r="D250" s="49"/>
      <c r="E250" s="51"/>
      <c r="F250" s="51"/>
      <c r="G250" s="54"/>
      <c r="H250" s="51"/>
      <c r="I250" s="51"/>
      <c r="J250" s="51"/>
      <c r="K250" s="51"/>
      <c r="L250" s="51"/>
      <c r="M250" s="51"/>
      <c r="N250" s="51"/>
      <c r="O250" s="51"/>
      <c r="P250" s="51"/>
      <c r="Q250" s="179"/>
      <c r="R250" s="51"/>
      <c r="S250" s="51"/>
      <c r="T250" s="51"/>
      <c r="U250" s="51"/>
    </row>
    <row r="251" spans="1:21" ht="16.5">
      <c r="A251" s="53"/>
      <c r="B251" s="53"/>
      <c r="C251" s="51"/>
      <c r="D251" s="49"/>
      <c r="E251" s="51"/>
      <c r="F251" s="51"/>
      <c r="G251" s="54"/>
      <c r="H251" s="51"/>
      <c r="I251" s="51"/>
      <c r="J251" s="51"/>
      <c r="K251" s="51"/>
      <c r="L251" s="51"/>
      <c r="M251" s="51"/>
      <c r="N251" s="51"/>
      <c r="O251" s="51"/>
      <c r="P251" s="51"/>
      <c r="Q251" s="179"/>
      <c r="R251" s="51"/>
      <c r="S251" s="51"/>
      <c r="T251" s="51"/>
      <c r="U251" s="51"/>
    </row>
    <row r="252" spans="1:21" ht="16.5">
      <c r="A252" s="53"/>
      <c r="B252" s="53"/>
      <c r="C252" s="51"/>
      <c r="D252" s="49"/>
      <c r="E252" s="51"/>
      <c r="F252" s="51"/>
      <c r="G252" s="54"/>
      <c r="H252" s="51"/>
      <c r="I252" s="51"/>
      <c r="J252" s="51"/>
      <c r="K252" s="51"/>
      <c r="L252" s="51"/>
      <c r="M252" s="51"/>
      <c r="N252" s="51"/>
      <c r="O252" s="51"/>
      <c r="P252" s="51"/>
      <c r="Q252" s="179"/>
      <c r="R252" s="51"/>
      <c r="S252" s="51"/>
      <c r="T252" s="51"/>
      <c r="U252" s="51"/>
    </row>
    <row r="253" spans="1:21" ht="16.5">
      <c r="A253" s="53"/>
      <c r="B253" s="53"/>
      <c r="C253" s="51"/>
      <c r="D253" s="49"/>
      <c r="E253" s="51"/>
      <c r="F253" s="51"/>
      <c r="G253" s="54"/>
      <c r="H253" s="51"/>
      <c r="I253" s="51"/>
      <c r="J253" s="51"/>
      <c r="K253" s="51"/>
      <c r="L253" s="51"/>
      <c r="M253" s="51"/>
      <c r="N253" s="51"/>
      <c r="O253" s="51"/>
      <c r="P253" s="51"/>
      <c r="Q253" s="179"/>
      <c r="R253" s="51"/>
      <c r="S253" s="51"/>
      <c r="T253" s="51"/>
      <c r="U253" s="51"/>
    </row>
    <row r="254" spans="1:21" ht="16.5">
      <c r="A254" s="53"/>
      <c r="B254" s="53"/>
      <c r="C254" s="51"/>
      <c r="D254" s="49"/>
      <c r="E254" s="51"/>
      <c r="F254" s="51"/>
      <c r="G254" s="54"/>
      <c r="H254" s="51"/>
      <c r="I254" s="51"/>
      <c r="J254" s="51"/>
      <c r="K254" s="51"/>
      <c r="L254" s="51"/>
      <c r="M254" s="51"/>
      <c r="N254" s="51"/>
      <c r="O254" s="51"/>
      <c r="P254" s="51"/>
      <c r="Q254" s="179"/>
      <c r="R254" s="51"/>
      <c r="S254" s="51"/>
      <c r="T254" s="51"/>
      <c r="U254" s="51"/>
    </row>
    <row r="255" spans="1:21" ht="16.5">
      <c r="A255" s="53"/>
      <c r="B255" s="53"/>
      <c r="C255" s="51"/>
      <c r="D255" s="49"/>
      <c r="E255" s="51"/>
      <c r="F255" s="51"/>
      <c r="G255" s="54"/>
      <c r="H255" s="51"/>
      <c r="I255" s="51"/>
      <c r="J255" s="51"/>
      <c r="K255" s="51"/>
      <c r="L255" s="51"/>
      <c r="M255" s="51"/>
      <c r="N255" s="51"/>
      <c r="O255" s="51"/>
      <c r="P255" s="51"/>
      <c r="Q255" s="179"/>
      <c r="R255" s="51"/>
      <c r="S255" s="51"/>
      <c r="T255" s="51"/>
      <c r="U255" s="51"/>
    </row>
    <row r="256" spans="1:21" ht="16.5">
      <c r="A256" s="53"/>
      <c r="B256" s="53"/>
      <c r="C256" s="51"/>
      <c r="D256" s="49"/>
      <c r="E256" s="51"/>
      <c r="F256" s="51"/>
      <c r="G256" s="54"/>
      <c r="H256" s="51"/>
      <c r="I256" s="51"/>
      <c r="J256" s="51"/>
      <c r="K256" s="51"/>
      <c r="L256" s="51"/>
      <c r="M256" s="51"/>
      <c r="N256" s="51"/>
      <c r="O256" s="51"/>
      <c r="P256" s="51"/>
      <c r="Q256" s="179"/>
      <c r="R256" s="51"/>
      <c r="S256" s="51"/>
      <c r="T256" s="51"/>
      <c r="U256" s="51"/>
    </row>
    <row r="257" spans="1:21" ht="16.5">
      <c r="A257" s="53"/>
      <c r="B257" s="53"/>
      <c r="C257" s="51"/>
      <c r="D257" s="49"/>
      <c r="E257" s="51"/>
      <c r="F257" s="51"/>
      <c r="G257" s="54"/>
      <c r="H257" s="51"/>
      <c r="I257" s="51"/>
      <c r="J257" s="51"/>
      <c r="K257" s="51"/>
      <c r="L257" s="51"/>
      <c r="M257" s="51"/>
      <c r="N257" s="51"/>
      <c r="O257" s="51"/>
      <c r="P257" s="51"/>
      <c r="Q257" s="179"/>
      <c r="R257" s="51"/>
      <c r="S257" s="51"/>
      <c r="T257" s="51"/>
      <c r="U257" s="51"/>
    </row>
    <row r="258" spans="1:21" ht="16.5">
      <c r="A258" s="53"/>
      <c r="B258" s="53"/>
      <c r="C258" s="51"/>
      <c r="D258" s="49"/>
      <c r="E258" s="51"/>
      <c r="F258" s="51"/>
      <c r="G258" s="54"/>
      <c r="H258" s="51"/>
      <c r="I258" s="51"/>
      <c r="J258" s="51"/>
      <c r="K258" s="51"/>
      <c r="L258" s="51"/>
      <c r="M258" s="51"/>
      <c r="N258" s="51"/>
      <c r="O258" s="51"/>
      <c r="P258" s="51"/>
      <c r="Q258" s="179"/>
      <c r="R258" s="51"/>
      <c r="S258" s="51"/>
      <c r="T258" s="51"/>
      <c r="U258" s="51"/>
    </row>
    <row r="259" spans="1:21" ht="16.5">
      <c r="A259" s="53"/>
      <c r="B259" s="53"/>
      <c r="C259" s="51"/>
      <c r="D259" s="49"/>
      <c r="E259" s="51"/>
      <c r="F259" s="51"/>
      <c r="G259" s="54"/>
      <c r="H259" s="51"/>
      <c r="I259" s="51"/>
      <c r="J259" s="51"/>
      <c r="K259" s="51"/>
      <c r="L259" s="51"/>
      <c r="M259" s="51"/>
      <c r="N259" s="51"/>
      <c r="O259" s="51"/>
      <c r="P259" s="51"/>
      <c r="Q259" s="179"/>
      <c r="R259" s="51"/>
      <c r="S259" s="51"/>
      <c r="T259" s="51"/>
      <c r="U259" s="51"/>
    </row>
    <row r="260" spans="1:21" ht="16.5">
      <c r="A260" s="53"/>
      <c r="B260" s="53"/>
      <c r="C260" s="51"/>
      <c r="D260" s="49"/>
      <c r="E260" s="51"/>
      <c r="F260" s="51"/>
      <c r="G260" s="54"/>
      <c r="H260" s="51"/>
      <c r="I260" s="51"/>
      <c r="J260" s="51"/>
      <c r="K260" s="51"/>
      <c r="L260" s="51"/>
      <c r="M260" s="51"/>
      <c r="N260" s="51"/>
      <c r="O260" s="51"/>
      <c r="P260" s="51"/>
      <c r="Q260" s="179"/>
      <c r="R260" s="51"/>
      <c r="S260" s="51"/>
      <c r="T260" s="51"/>
      <c r="U260" s="51"/>
    </row>
    <row r="261" spans="1:21" ht="16.5">
      <c r="A261" s="53"/>
      <c r="B261" s="53"/>
      <c r="C261" s="51"/>
      <c r="D261" s="49"/>
      <c r="E261" s="51"/>
      <c r="F261" s="51"/>
      <c r="G261" s="54"/>
      <c r="H261" s="51"/>
      <c r="I261" s="51"/>
      <c r="J261" s="51"/>
      <c r="K261" s="51"/>
      <c r="L261" s="51"/>
      <c r="M261" s="51"/>
      <c r="N261" s="51"/>
      <c r="O261" s="51"/>
      <c r="P261" s="51"/>
      <c r="Q261" s="179"/>
      <c r="R261" s="51"/>
      <c r="S261" s="51"/>
      <c r="T261" s="51"/>
      <c r="U261" s="51"/>
    </row>
    <row r="262" spans="1:21" ht="16.5">
      <c r="A262" s="53"/>
      <c r="B262" s="53"/>
      <c r="C262" s="51"/>
      <c r="D262" s="49"/>
      <c r="E262" s="51"/>
      <c r="F262" s="51"/>
      <c r="G262" s="54"/>
      <c r="H262" s="51"/>
      <c r="I262" s="51"/>
      <c r="J262" s="51"/>
      <c r="K262" s="51"/>
      <c r="L262" s="51"/>
      <c r="M262" s="51"/>
      <c r="N262" s="51"/>
      <c r="O262" s="51"/>
      <c r="P262" s="51"/>
      <c r="Q262" s="179"/>
      <c r="R262" s="51"/>
      <c r="S262" s="51"/>
      <c r="T262" s="51"/>
      <c r="U262" s="51"/>
    </row>
    <row r="263" spans="1:21" ht="16.5">
      <c r="A263" s="53"/>
      <c r="B263" s="53"/>
      <c r="C263" s="51"/>
      <c r="D263" s="49"/>
      <c r="E263" s="51"/>
      <c r="F263" s="51"/>
      <c r="G263" s="54"/>
      <c r="H263" s="51"/>
      <c r="I263" s="51"/>
      <c r="J263" s="51"/>
      <c r="K263" s="51"/>
      <c r="L263" s="51"/>
      <c r="M263" s="51"/>
      <c r="N263" s="51"/>
      <c r="O263" s="51"/>
      <c r="P263" s="51"/>
      <c r="Q263" s="179"/>
      <c r="R263" s="51"/>
      <c r="S263" s="51"/>
      <c r="T263" s="51"/>
      <c r="U263" s="51"/>
    </row>
    <row r="264" spans="1:21" ht="16.5">
      <c r="A264" s="53"/>
      <c r="B264" s="53"/>
      <c r="C264" s="51"/>
      <c r="D264" s="49"/>
      <c r="E264" s="51"/>
      <c r="F264" s="51"/>
      <c r="G264" s="54"/>
      <c r="H264" s="51"/>
      <c r="I264" s="51"/>
      <c r="J264" s="51"/>
      <c r="K264" s="51"/>
      <c r="L264" s="51"/>
      <c r="M264" s="51"/>
      <c r="N264" s="51"/>
      <c r="O264" s="51"/>
      <c r="P264" s="51"/>
      <c r="Q264" s="179"/>
      <c r="R264" s="51"/>
      <c r="S264" s="51"/>
      <c r="T264" s="51"/>
      <c r="U264" s="51"/>
    </row>
    <row r="265" spans="1:21" ht="16.5">
      <c r="A265" s="53"/>
      <c r="B265" s="53"/>
      <c r="C265" s="51"/>
      <c r="D265" s="49"/>
      <c r="E265" s="51"/>
      <c r="F265" s="51"/>
      <c r="G265" s="54"/>
      <c r="H265" s="51"/>
      <c r="I265" s="51"/>
      <c r="J265" s="51"/>
      <c r="K265" s="51"/>
      <c r="L265" s="51"/>
      <c r="M265" s="51"/>
      <c r="N265" s="51"/>
      <c r="O265" s="51"/>
      <c r="P265" s="51"/>
      <c r="Q265" s="179"/>
      <c r="R265" s="51"/>
      <c r="S265" s="51"/>
      <c r="T265" s="51"/>
      <c r="U265" s="51"/>
    </row>
    <row r="266" spans="1:21" ht="16.5">
      <c r="A266" s="53"/>
      <c r="B266" s="53"/>
      <c r="C266" s="51"/>
      <c r="D266" s="49"/>
      <c r="E266" s="51"/>
      <c r="F266" s="51"/>
      <c r="G266" s="54"/>
      <c r="H266" s="51"/>
      <c r="I266" s="51"/>
      <c r="J266" s="51"/>
      <c r="K266" s="51"/>
      <c r="L266" s="51"/>
      <c r="M266" s="51"/>
      <c r="N266" s="51"/>
      <c r="O266" s="51"/>
      <c r="P266" s="51"/>
      <c r="Q266" s="179"/>
      <c r="R266" s="51"/>
      <c r="S266" s="51"/>
      <c r="T266" s="51"/>
      <c r="U266" s="51"/>
    </row>
    <row r="267" spans="1:21" ht="16.5">
      <c r="A267" s="53"/>
      <c r="B267" s="53"/>
      <c r="C267" s="51"/>
      <c r="D267" s="49"/>
      <c r="E267" s="51"/>
      <c r="F267" s="51"/>
      <c r="G267" s="54"/>
      <c r="H267" s="51"/>
      <c r="I267" s="51"/>
      <c r="J267" s="51"/>
      <c r="K267" s="51"/>
      <c r="L267" s="51"/>
      <c r="M267" s="51"/>
      <c r="N267" s="51"/>
      <c r="O267" s="51"/>
      <c r="P267" s="51"/>
      <c r="Q267" s="179"/>
      <c r="R267" s="51"/>
      <c r="S267" s="51"/>
      <c r="T267" s="51"/>
      <c r="U267" s="51"/>
    </row>
    <row r="268" spans="1:21" ht="16.5">
      <c r="A268" s="53"/>
      <c r="B268" s="53"/>
      <c r="C268" s="51"/>
      <c r="D268" s="49"/>
      <c r="E268" s="51"/>
      <c r="F268" s="51"/>
      <c r="G268" s="54"/>
      <c r="H268" s="51"/>
      <c r="I268" s="51"/>
      <c r="J268" s="51"/>
      <c r="K268" s="51"/>
      <c r="L268" s="51"/>
      <c r="M268" s="51"/>
      <c r="N268" s="51"/>
      <c r="O268" s="51"/>
      <c r="P268" s="51"/>
      <c r="Q268" s="179"/>
      <c r="R268" s="51"/>
      <c r="S268" s="51"/>
      <c r="T268" s="51"/>
      <c r="U268" s="51"/>
    </row>
    <row r="269" spans="1:21" ht="16.5">
      <c r="A269" s="53"/>
      <c r="B269" s="53"/>
      <c r="C269" s="51"/>
      <c r="D269" s="49"/>
      <c r="E269" s="51"/>
      <c r="F269" s="51"/>
      <c r="G269" s="54"/>
      <c r="H269" s="51"/>
      <c r="I269" s="51"/>
      <c r="J269" s="51"/>
      <c r="K269" s="51"/>
      <c r="L269" s="51"/>
      <c r="M269" s="51"/>
      <c r="N269" s="51"/>
      <c r="O269" s="51"/>
      <c r="P269" s="51"/>
      <c r="Q269" s="179"/>
      <c r="R269" s="51"/>
      <c r="S269" s="51"/>
      <c r="T269" s="51"/>
      <c r="U269" s="51"/>
    </row>
    <row r="270" spans="1:21" ht="16.5">
      <c r="A270" s="53"/>
      <c r="B270" s="53"/>
      <c r="C270" s="51"/>
      <c r="D270" s="49"/>
      <c r="E270" s="51"/>
      <c r="F270" s="51"/>
      <c r="G270" s="54"/>
      <c r="H270" s="51"/>
      <c r="I270" s="51"/>
      <c r="J270" s="51"/>
      <c r="K270" s="51"/>
      <c r="L270" s="51"/>
      <c r="M270" s="51"/>
      <c r="N270" s="51"/>
      <c r="O270" s="51"/>
      <c r="P270" s="51"/>
      <c r="Q270" s="179"/>
      <c r="R270" s="51"/>
      <c r="S270" s="51"/>
      <c r="T270" s="51"/>
      <c r="U270" s="51"/>
    </row>
    <row r="271" spans="1:21" ht="16.5">
      <c r="A271" s="53"/>
      <c r="B271" s="53"/>
      <c r="C271" s="51"/>
      <c r="D271" s="49"/>
      <c r="E271" s="51"/>
      <c r="F271" s="51"/>
      <c r="G271" s="54"/>
      <c r="H271" s="51"/>
      <c r="I271" s="51"/>
      <c r="J271" s="51"/>
      <c r="K271" s="51"/>
      <c r="L271" s="51"/>
      <c r="M271" s="51"/>
      <c r="N271" s="51"/>
      <c r="O271" s="51"/>
      <c r="P271" s="51"/>
      <c r="Q271" s="179"/>
      <c r="R271" s="51"/>
      <c r="S271" s="51"/>
      <c r="T271" s="51"/>
      <c r="U271" s="51"/>
    </row>
    <row r="272" spans="1:21" ht="16.5">
      <c r="A272" s="53"/>
      <c r="B272" s="53"/>
      <c r="C272" s="51"/>
      <c r="D272" s="49"/>
      <c r="E272" s="51"/>
      <c r="F272" s="51"/>
      <c r="G272" s="54"/>
      <c r="H272" s="51"/>
      <c r="I272" s="51"/>
      <c r="J272" s="51"/>
      <c r="K272" s="51"/>
      <c r="L272" s="51"/>
      <c r="M272" s="51"/>
      <c r="N272" s="51"/>
      <c r="O272" s="51"/>
      <c r="P272" s="51"/>
      <c r="Q272" s="179"/>
      <c r="R272" s="51"/>
      <c r="S272" s="51"/>
      <c r="T272" s="51"/>
      <c r="U272" s="51"/>
    </row>
    <row r="273" spans="1:21" ht="16.5">
      <c r="A273" s="53"/>
      <c r="B273" s="53"/>
      <c r="C273" s="51"/>
      <c r="D273" s="49"/>
      <c r="E273" s="51"/>
      <c r="F273" s="51"/>
      <c r="G273" s="54"/>
      <c r="H273" s="51"/>
      <c r="I273" s="51"/>
      <c r="J273" s="51"/>
      <c r="K273" s="51"/>
      <c r="L273" s="51"/>
      <c r="M273" s="51"/>
      <c r="N273" s="51"/>
      <c r="O273" s="51"/>
      <c r="P273" s="51"/>
      <c r="Q273" s="179"/>
      <c r="R273" s="51"/>
      <c r="S273" s="51"/>
      <c r="T273" s="51"/>
      <c r="U273" s="51"/>
    </row>
    <row r="274" spans="1:21" ht="16.5">
      <c r="A274" s="53"/>
      <c r="B274" s="53"/>
      <c r="C274" s="51"/>
      <c r="D274" s="49"/>
      <c r="E274" s="51"/>
      <c r="F274" s="51"/>
      <c r="G274" s="54"/>
      <c r="H274" s="51"/>
      <c r="I274" s="51"/>
      <c r="J274" s="51"/>
      <c r="K274" s="51"/>
      <c r="L274" s="51"/>
      <c r="M274" s="51"/>
      <c r="N274" s="51"/>
      <c r="O274" s="51"/>
      <c r="P274" s="51"/>
      <c r="Q274" s="179"/>
      <c r="R274" s="51"/>
      <c r="S274" s="51"/>
      <c r="T274" s="51"/>
      <c r="U274" s="51"/>
    </row>
    <row r="275" spans="1:21" ht="16.5">
      <c r="A275" s="53"/>
      <c r="B275" s="53"/>
      <c r="C275" s="51"/>
      <c r="D275" s="49"/>
      <c r="E275" s="51"/>
      <c r="F275" s="51"/>
      <c r="G275" s="54"/>
      <c r="H275" s="51"/>
      <c r="I275" s="51"/>
      <c r="J275" s="51"/>
      <c r="K275" s="51"/>
      <c r="L275" s="51"/>
      <c r="M275" s="51"/>
      <c r="N275" s="51"/>
      <c r="O275" s="51"/>
      <c r="P275" s="51"/>
      <c r="Q275" s="179"/>
      <c r="R275" s="51"/>
      <c r="S275" s="51"/>
      <c r="T275" s="51"/>
      <c r="U275" s="51"/>
    </row>
    <row r="276" spans="1:21" ht="16.5">
      <c r="A276" s="53"/>
      <c r="B276" s="53"/>
      <c r="C276" s="51"/>
      <c r="D276" s="49"/>
      <c r="E276" s="51"/>
      <c r="F276" s="51"/>
      <c r="G276" s="54"/>
      <c r="H276" s="51"/>
      <c r="I276" s="51"/>
      <c r="J276" s="51"/>
      <c r="K276" s="51"/>
      <c r="L276" s="51"/>
      <c r="M276" s="51"/>
      <c r="N276" s="51"/>
      <c r="O276" s="51"/>
      <c r="P276" s="51"/>
      <c r="Q276" s="179"/>
      <c r="R276" s="51"/>
      <c r="S276" s="51"/>
      <c r="T276" s="51"/>
      <c r="U276" s="51"/>
    </row>
    <row r="277" spans="1:21" ht="16.5">
      <c r="A277" s="53"/>
      <c r="B277" s="53"/>
      <c r="C277" s="51"/>
      <c r="D277" s="49"/>
      <c r="E277" s="51"/>
      <c r="F277" s="51"/>
      <c r="G277" s="54"/>
      <c r="H277" s="51"/>
      <c r="I277" s="51"/>
      <c r="J277" s="51"/>
      <c r="K277" s="51"/>
      <c r="L277" s="51"/>
      <c r="M277" s="51"/>
      <c r="N277" s="51"/>
      <c r="O277" s="51"/>
      <c r="P277" s="51"/>
      <c r="Q277" s="179"/>
      <c r="R277" s="51"/>
      <c r="S277" s="51"/>
      <c r="T277" s="51"/>
      <c r="U277" s="51"/>
    </row>
    <row r="278" spans="1:21" ht="16.5">
      <c r="A278" s="53"/>
      <c r="B278" s="53"/>
      <c r="C278" s="51"/>
      <c r="D278" s="49"/>
      <c r="E278" s="51"/>
      <c r="F278" s="51"/>
      <c r="G278" s="54"/>
      <c r="H278" s="51"/>
      <c r="I278" s="51"/>
      <c r="J278" s="51"/>
      <c r="K278" s="51"/>
      <c r="L278" s="51"/>
      <c r="M278" s="51"/>
      <c r="N278" s="51"/>
      <c r="O278" s="51"/>
      <c r="P278" s="51"/>
      <c r="Q278" s="179"/>
      <c r="R278" s="51"/>
      <c r="S278" s="51"/>
      <c r="T278" s="51"/>
      <c r="U278" s="51"/>
    </row>
    <row r="279" spans="1:21" ht="16.5">
      <c r="A279" s="53"/>
      <c r="B279" s="53"/>
      <c r="C279" s="51"/>
      <c r="D279" s="49"/>
      <c r="E279" s="51"/>
      <c r="F279" s="51"/>
      <c r="G279" s="54"/>
      <c r="H279" s="51"/>
      <c r="I279" s="51"/>
      <c r="J279" s="51"/>
      <c r="K279" s="51"/>
      <c r="L279" s="51"/>
      <c r="M279" s="51"/>
      <c r="N279" s="51"/>
      <c r="O279" s="51"/>
      <c r="P279" s="51"/>
      <c r="Q279" s="179"/>
      <c r="R279" s="51"/>
      <c r="S279" s="51"/>
      <c r="T279" s="51"/>
      <c r="U279" s="51"/>
    </row>
    <row r="280" spans="1:21" ht="16.5">
      <c r="A280" s="53"/>
      <c r="B280" s="53"/>
      <c r="C280" s="51"/>
      <c r="D280" s="49"/>
      <c r="E280" s="51"/>
      <c r="F280" s="51"/>
      <c r="G280" s="54"/>
      <c r="H280" s="51"/>
      <c r="I280" s="51"/>
      <c r="J280" s="51"/>
      <c r="K280" s="51"/>
      <c r="L280" s="51"/>
      <c r="M280" s="51"/>
      <c r="N280" s="51"/>
      <c r="O280" s="51"/>
      <c r="P280" s="51"/>
      <c r="Q280" s="179"/>
      <c r="R280" s="51"/>
      <c r="S280" s="51"/>
      <c r="T280" s="51"/>
      <c r="U280" s="51"/>
    </row>
    <row r="281" spans="1:21" ht="16.5">
      <c r="A281" s="53"/>
      <c r="B281" s="53"/>
      <c r="C281" s="51"/>
      <c r="D281" s="49"/>
      <c r="E281" s="51"/>
      <c r="F281" s="51"/>
      <c r="G281" s="54"/>
      <c r="H281" s="51"/>
      <c r="I281" s="51"/>
      <c r="J281" s="51"/>
      <c r="K281" s="51"/>
      <c r="L281" s="51"/>
      <c r="M281" s="51"/>
      <c r="N281" s="51"/>
      <c r="O281" s="51"/>
      <c r="P281" s="51"/>
      <c r="Q281" s="179"/>
      <c r="R281" s="51"/>
      <c r="S281" s="51"/>
      <c r="T281" s="51"/>
      <c r="U281" s="51"/>
    </row>
    <row r="282" spans="1:21" ht="16.5">
      <c r="A282" s="53"/>
      <c r="B282" s="53"/>
      <c r="C282" s="51"/>
      <c r="D282" s="49"/>
      <c r="E282" s="51"/>
      <c r="F282" s="51"/>
      <c r="G282" s="54"/>
      <c r="H282" s="51"/>
      <c r="I282" s="51"/>
      <c r="J282" s="51"/>
      <c r="K282" s="51"/>
      <c r="L282" s="51"/>
      <c r="M282" s="51"/>
      <c r="N282" s="51"/>
      <c r="O282" s="51"/>
      <c r="P282" s="51"/>
      <c r="Q282" s="179"/>
      <c r="R282" s="51"/>
      <c r="S282" s="51"/>
      <c r="T282" s="51"/>
      <c r="U282" s="51"/>
    </row>
    <row r="283" spans="1:21" ht="16.5">
      <c r="A283" s="53"/>
      <c r="B283" s="53"/>
      <c r="C283" s="51"/>
      <c r="D283" s="49"/>
      <c r="E283" s="51"/>
      <c r="F283" s="51"/>
      <c r="G283" s="54"/>
      <c r="H283" s="51"/>
      <c r="I283" s="51"/>
      <c r="J283" s="51"/>
      <c r="K283" s="51"/>
      <c r="L283" s="51"/>
      <c r="M283" s="51"/>
      <c r="N283" s="51"/>
      <c r="O283" s="51"/>
      <c r="P283" s="51"/>
      <c r="Q283" s="179"/>
      <c r="R283" s="51"/>
      <c r="S283" s="51"/>
      <c r="T283" s="51"/>
      <c r="U283" s="51"/>
    </row>
    <row r="284" spans="1:21" ht="16.5">
      <c r="A284" s="53"/>
      <c r="B284" s="53"/>
      <c r="C284" s="51"/>
      <c r="D284" s="49"/>
      <c r="E284" s="51"/>
      <c r="F284" s="51"/>
      <c r="G284" s="54"/>
      <c r="H284" s="51"/>
      <c r="I284" s="51"/>
      <c r="J284" s="51"/>
      <c r="K284" s="51"/>
      <c r="L284" s="51"/>
      <c r="M284" s="51"/>
      <c r="N284" s="51"/>
      <c r="O284" s="51"/>
      <c r="P284" s="51"/>
      <c r="Q284" s="179"/>
      <c r="R284" s="51"/>
      <c r="S284" s="51"/>
      <c r="T284" s="51"/>
      <c r="U284" s="51"/>
    </row>
    <row r="285" spans="1:21" ht="16.5">
      <c r="A285" s="53"/>
      <c r="B285" s="53"/>
      <c r="C285" s="51"/>
      <c r="D285" s="49"/>
      <c r="E285" s="51"/>
      <c r="F285" s="51"/>
      <c r="G285" s="54"/>
      <c r="H285" s="51"/>
      <c r="I285" s="51"/>
      <c r="J285" s="51"/>
      <c r="K285" s="51"/>
      <c r="L285" s="51"/>
      <c r="M285" s="51"/>
      <c r="N285" s="51"/>
      <c r="O285" s="51"/>
      <c r="P285" s="51"/>
      <c r="Q285" s="179"/>
      <c r="R285" s="51"/>
      <c r="S285" s="51"/>
      <c r="T285" s="51"/>
      <c r="U285" s="51"/>
    </row>
    <row r="286" spans="1:21" ht="16.5">
      <c r="A286" s="53"/>
      <c r="B286" s="53"/>
      <c r="C286" s="51"/>
      <c r="D286" s="49"/>
      <c r="E286" s="51"/>
      <c r="F286" s="51"/>
      <c r="G286" s="54"/>
      <c r="H286" s="51"/>
      <c r="I286" s="51"/>
      <c r="J286" s="51"/>
      <c r="K286" s="51"/>
      <c r="L286" s="51"/>
      <c r="M286" s="51"/>
      <c r="N286" s="51"/>
      <c r="O286" s="51"/>
      <c r="P286" s="51"/>
      <c r="Q286" s="179"/>
      <c r="R286" s="51"/>
      <c r="S286" s="51"/>
      <c r="T286" s="51"/>
      <c r="U286" s="51"/>
    </row>
    <row r="287" spans="1:21" ht="16.5">
      <c r="A287" s="53"/>
      <c r="B287" s="53"/>
      <c r="C287" s="51"/>
      <c r="D287" s="49"/>
      <c r="E287" s="51"/>
      <c r="F287" s="51"/>
      <c r="G287" s="54"/>
      <c r="H287" s="51"/>
      <c r="I287" s="51"/>
      <c r="J287" s="51"/>
      <c r="K287" s="51"/>
      <c r="L287" s="51"/>
      <c r="M287" s="51"/>
      <c r="N287" s="51"/>
      <c r="O287" s="51"/>
      <c r="P287" s="51"/>
      <c r="Q287" s="179"/>
      <c r="R287" s="51"/>
      <c r="S287" s="51"/>
      <c r="T287" s="51"/>
      <c r="U287" s="51"/>
    </row>
    <row r="288" spans="1:21" ht="16.5">
      <c r="A288" s="53"/>
      <c r="B288" s="53"/>
      <c r="C288" s="51"/>
      <c r="D288" s="49"/>
      <c r="E288" s="51"/>
      <c r="F288" s="51"/>
      <c r="G288" s="54"/>
      <c r="H288" s="51"/>
      <c r="I288" s="51"/>
      <c r="J288" s="51"/>
      <c r="K288" s="51"/>
      <c r="L288" s="51"/>
      <c r="M288" s="51"/>
      <c r="N288" s="51"/>
      <c r="O288" s="51"/>
      <c r="P288" s="51"/>
      <c r="Q288" s="179"/>
      <c r="R288" s="51"/>
      <c r="S288" s="51"/>
      <c r="T288" s="51"/>
      <c r="U288" s="51"/>
    </row>
    <row r="289" spans="1:21" ht="16.5">
      <c r="A289" s="53"/>
      <c r="B289" s="53"/>
      <c r="C289" s="51"/>
      <c r="D289" s="49"/>
      <c r="E289" s="51"/>
      <c r="F289" s="51"/>
      <c r="G289" s="54"/>
      <c r="H289" s="51"/>
      <c r="I289" s="51"/>
      <c r="J289" s="51"/>
      <c r="K289" s="51"/>
      <c r="L289" s="51"/>
      <c r="M289" s="51"/>
      <c r="N289" s="51"/>
      <c r="O289" s="51"/>
      <c r="P289" s="51"/>
      <c r="Q289" s="179"/>
      <c r="R289" s="51"/>
      <c r="S289" s="51"/>
      <c r="T289" s="51"/>
      <c r="U289" s="51"/>
    </row>
    <row r="290" spans="1:21" ht="16.5">
      <c r="A290" s="53"/>
      <c r="B290" s="53"/>
      <c r="C290" s="51"/>
      <c r="D290" s="49"/>
      <c r="E290" s="51"/>
      <c r="F290" s="51"/>
      <c r="G290" s="54"/>
      <c r="H290" s="51"/>
      <c r="I290" s="51"/>
      <c r="J290" s="51"/>
      <c r="K290" s="51"/>
      <c r="L290" s="51"/>
      <c r="M290" s="51"/>
      <c r="N290" s="51"/>
      <c r="O290" s="51"/>
      <c r="P290" s="51"/>
      <c r="Q290" s="179"/>
      <c r="R290" s="51"/>
      <c r="S290" s="51"/>
      <c r="T290" s="51"/>
      <c r="U290" s="51"/>
    </row>
    <row r="291" spans="1:21" ht="16.5">
      <c r="A291" s="53"/>
      <c r="B291" s="53"/>
      <c r="C291" s="51"/>
      <c r="D291" s="49"/>
      <c r="E291" s="51"/>
      <c r="F291" s="51"/>
      <c r="G291" s="54"/>
      <c r="H291" s="51"/>
      <c r="I291" s="51"/>
      <c r="J291" s="51"/>
      <c r="K291" s="51"/>
      <c r="L291" s="51"/>
      <c r="M291" s="51"/>
      <c r="N291" s="51"/>
      <c r="O291" s="51"/>
      <c r="P291" s="51"/>
      <c r="Q291" s="179"/>
      <c r="R291" s="51"/>
      <c r="S291" s="51"/>
      <c r="T291" s="51"/>
      <c r="U291" s="51"/>
    </row>
    <row r="292" spans="1:21" ht="16.5">
      <c r="A292" s="53"/>
      <c r="B292" s="53"/>
      <c r="C292" s="51"/>
      <c r="D292" s="49"/>
      <c r="E292" s="51"/>
      <c r="F292" s="51"/>
      <c r="G292" s="54"/>
      <c r="H292" s="51"/>
      <c r="I292" s="51"/>
      <c r="J292" s="51"/>
      <c r="K292" s="51"/>
      <c r="L292" s="51"/>
      <c r="M292" s="51"/>
      <c r="N292" s="51"/>
      <c r="O292" s="51"/>
      <c r="P292" s="51"/>
      <c r="Q292" s="179"/>
      <c r="R292" s="51"/>
      <c r="S292" s="51"/>
      <c r="T292" s="51"/>
      <c r="U292" s="51"/>
    </row>
    <row r="293" spans="1:21" ht="16.5">
      <c r="A293" s="53"/>
      <c r="B293" s="53"/>
      <c r="C293" s="51"/>
      <c r="D293" s="49"/>
      <c r="E293" s="51"/>
      <c r="F293" s="51"/>
      <c r="G293" s="54"/>
      <c r="H293" s="51"/>
      <c r="I293" s="51"/>
      <c r="J293" s="51"/>
      <c r="K293" s="51"/>
      <c r="L293" s="51"/>
      <c r="M293" s="51"/>
      <c r="N293" s="51"/>
      <c r="O293" s="51"/>
      <c r="P293" s="51"/>
      <c r="Q293" s="179"/>
      <c r="R293" s="51"/>
      <c r="S293" s="51"/>
      <c r="T293" s="51"/>
      <c r="U293" s="51"/>
    </row>
    <row r="294" spans="1:21" ht="16.5">
      <c r="A294" s="53"/>
      <c r="B294" s="53"/>
      <c r="C294" s="51"/>
      <c r="D294" s="49"/>
      <c r="E294" s="51"/>
      <c r="F294" s="51"/>
      <c r="G294" s="54"/>
      <c r="H294" s="51"/>
      <c r="I294" s="51"/>
      <c r="J294" s="51"/>
      <c r="K294" s="51"/>
      <c r="L294" s="51"/>
      <c r="M294" s="51"/>
      <c r="N294" s="51"/>
      <c r="O294" s="51"/>
      <c r="P294" s="51"/>
      <c r="Q294" s="179"/>
      <c r="R294" s="51"/>
      <c r="S294" s="51"/>
      <c r="T294" s="51"/>
      <c r="U294" s="51"/>
    </row>
    <row r="295" spans="1:21" ht="16.5">
      <c r="A295" s="53"/>
      <c r="B295" s="53"/>
      <c r="C295" s="51"/>
      <c r="D295" s="49"/>
      <c r="E295" s="51"/>
      <c r="F295" s="51"/>
      <c r="G295" s="54"/>
      <c r="H295" s="51"/>
      <c r="I295" s="51"/>
      <c r="J295" s="51"/>
      <c r="K295" s="51"/>
      <c r="L295" s="51"/>
      <c r="M295" s="51"/>
      <c r="N295" s="51"/>
      <c r="O295" s="51"/>
      <c r="P295" s="51"/>
      <c r="Q295" s="179"/>
      <c r="R295" s="51"/>
      <c r="S295" s="51"/>
      <c r="T295" s="51"/>
      <c r="U295" s="51"/>
    </row>
    <row r="296" spans="1:21" ht="16.5">
      <c r="A296" s="53"/>
      <c r="B296" s="53"/>
      <c r="C296" s="51"/>
      <c r="D296" s="49"/>
      <c r="E296" s="51"/>
      <c r="F296" s="51"/>
      <c r="G296" s="54"/>
      <c r="H296" s="51"/>
      <c r="I296" s="51"/>
      <c r="J296" s="51"/>
      <c r="K296" s="51"/>
      <c r="L296" s="51"/>
      <c r="M296" s="51"/>
      <c r="N296" s="51"/>
      <c r="O296" s="51"/>
      <c r="P296" s="51"/>
      <c r="Q296" s="179"/>
      <c r="R296" s="51"/>
      <c r="S296" s="51"/>
      <c r="T296" s="51"/>
      <c r="U296" s="51"/>
    </row>
    <row r="297" spans="1:21" ht="16.5">
      <c r="A297" s="53"/>
      <c r="B297" s="53"/>
      <c r="C297" s="51"/>
      <c r="D297" s="49"/>
      <c r="E297" s="51"/>
      <c r="F297" s="51"/>
      <c r="G297" s="54"/>
      <c r="H297" s="51"/>
      <c r="I297" s="51"/>
      <c r="J297" s="51"/>
      <c r="K297" s="51"/>
      <c r="L297" s="51"/>
      <c r="M297" s="51"/>
      <c r="N297" s="51"/>
      <c r="O297" s="51"/>
      <c r="P297" s="51"/>
      <c r="Q297" s="179"/>
      <c r="R297" s="51"/>
      <c r="S297" s="51"/>
      <c r="T297" s="51"/>
      <c r="U297" s="51"/>
    </row>
    <row r="298" spans="1:21" ht="16.5">
      <c r="A298" s="53"/>
      <c r="B298" s="53"/>
      <c r="C298" s="51"/>
      <c r="D298" s="49"/>
      <c r="E298" s="51"/>
      <c r="F298" s="51"/>
      <c r="G298" s="54"/>
      <c r="H298" s="51"/>
      <c r="I298" s="51"/>
      <c r="J298" s="51"/>
      <c r="K298" s="51"/>
      <c r="L298" s="51"/>
      <c r="M298" s="51"/>
      <c r="N298" s="51"/>
      <c r="O298" s="51"/>
      <c r="P298" s="51"/>
      <c r="Q298" s="179"/>
      <c r="R298" s="51"/>
      <c r="S298" s="51"/>
      <c r="T298" s="51"/>
      <c r="U298" s="51"/>
    </row>
    <row r="299" spans="1:21" ht="16.5">
      <c r="A299" s="53"/>
      <c r="B299" s="53"/>
      <c r="C299" s="51"/>
      <c r="D299" s="49"/>
      <c r="E299" s="51"/>
      <c r="F299" s="51"/>
      <c r="G299" s="54"/>
      <c r="H299" s="51"/>
      <c r="I299" s="51"/>
      <c r="J299" s="51"/>
      <c r="K299" s="51"/>
      <c r="L299" s="51"/>
      <c r="M299" s="51"/>
      <c r="N299" s="51"/>
      <c r="O299" s="51"/>
      <c r="P299" s="51"/>
      <c r="Q299" s="179"/>
      <c r="R299" s="51"/>
      <c r="S299" s="51"/>
      <c r="T299" s="51"/>
      <c r="U299" s="51"/>
    </row>
    <row r="300" spans="1:21" ht="16.5">
      <c r="A300" s="53"/>
      <c r="B300" s="53"/>
      <c r="C300" s="51"/>
      <c r="D300" s="49"/>
      <c r="E300" s="51"/>
      <c r="F300" s="51"/>
      <c r="G300" s="54"/>
      <c r="H300" s="51"/>
      <c r="I300" s="51"/>
      <c r="J300" s="51"/>
      <c r="K300" s="51"/>
      <c r="L300" s="51"/>
      <c r="M300" s="51"/>
      <c r="N300" s="51"/>
      <c r="O300" s="51"/>
      <c r="P300" s="51"/>
      <c r="Q300" s="179"/>
      <c r="R300" s="51"/>
      <c r="S300" s="51"/>
      <c r="T300" s="51"/>
      <c r="U300" s="51"/>
    </row>
    <row r="301" spans="1:21" ht="16.5">
      <c r="A301" s="53"/>
      <c r="B301" s="53"/>
      <c r="C301" s="51"/>
      <c r="D301" s="49"/>
      <c r="E301" s="51"/>
      <c r="F301" s="51"/>
      <c r="G301" s="54"/>
      <c r="H301" s="51"/>
      <c r="I301" s="51"/>
      <c r="J301" s="51"/>
      <c r="K301" s="51"/>
      <c r="L301" s="51"/>
      <c r="M301" s="51"/>
      <c r="N301" s="51"/>
      <c r="O301" s="51"/>
      <c r="P301" s="51"/>
      <c r="Q301" s="179"/>
      <c r="R301" s="51"/>
      <c r="S301" s="51"/>
      <c r="T301" s="51"/>
      <c r="U301" s="51"/>
    </row>
    <row r="302" spans="1:21" ht="16.5">
      <c r="A302" s="53"/>
      <c r="B302" s="53"/>
      <c r="C302" s="51"/>
      <c r="D302" s="49"/>
      <c r="E302" s="51"/>
      <c r="F302" s="51"/>
      <c r="G302" s="54"/>
      <c r="H302" s="51"/>
      <c r="I302" s="51"/>
      <c r="J302" s="51"/>
      <c r="K302" s="51"/>
      <c r="L302" s="51"/>
      <c r="M302" s="51"/>
      <c r="N302" s="51"/>
      <c r="O302" s="51"/>
      <c r="P302" s="51"/>
      <c r="Q302" s="179"/>
      <c r="R302" s="51"/>
      <c r="S302" s="51"/>
      <c r="T302" s="51"/>
      <c r="U302" s="51"/>
    </row>
    <row r="303" spans="1:21" ht="16.5">
      <c r="A303" s="53"/>
      <c r="B303" s="53"/>
      <c r="C303" s="51"/>
      <c r="D303" s="49"/>
      <c r="E303" s="51"/>
      <c r="F303" s="51"/>
      <c r="G303" s="54"/>
      <c r="H303" s="51"/>
      <c r="I303" s="51"/>
      <c r="J303" s="51"/>
      <c r="K303" s="51"/>
      <c r="L303" s="51"/>
      <c r="M303" s="51"/>
      <c r="N303" s="51"/>
      <c r="O303" s="51"/>
      <c r="P303" s="51"/>
      <c r="Q303" s="179"/>
      <c r="R303" s="51"/>
      <c r="S303" s="51"/>
      <c r="T303" s="51"/>
      <c r="U303" s="51"/>
    </row>
    <row r="304" spans="1:21" ht="16.5">
      <c r="A304" s="53"/>
      <c r="B304" s="53"/>
      <c r="C304" s="51"/>
      <c r="D304" s="49"/>
      <c r="E304" s="51"/>
      <c r="F304" s="51"/>
      <c r="G304" s="54"/>
      <c r="H304" s="51"/>
      <c r="I304" s="51"/>
      <c r="J304" s="51"/>
      <c r="K304" s="51"/>
      <c r="L304" s="51"/>
      <c r="M304" s="51"/>
      <c r="N304" s="51"/>
      <c r="O304" s="51"/>
      <c r="P304" s="51"/>
      <c r="Q304" s="179"/>
      <c r="R304" s="51"/>
      <c r="S304" s="51"/>
      <c r="T304" s="51"/>
      <c r="U304" s="51"/>
    </row>
    <row r="305" spans="1:21" ht="16.5">
      <c r="A305" s="53"/>
      <c r="B305" s="53"/>
      <c r="C305" s="51"/>
      <c r="D305" s="49"/>
      <c r="E305" s="51"/>
      <c r="F305" s="51"/>
      <c r="G305" s="54"/>
      <c r="H305" s="51"/>
      <c r="I305" s="51"/>
      <c r="J305" s="51"/>
      <c r="K305" s="51"/>
      <c r="L305" s="51"/>
      <c r="M305" s="51"/>
      <c r="N305" s="51"/>
      <c r="O305" s="51"/>
      <c r="P305" s="51"/>
      <c r="Q305" s="179"/>
      <c r="R305" s="51"/>
      <c r="S305" s="51"/>
      <c r="T305" s="51"/>
      <c r="U305" s="51"/>
    </row>
    <row r="306" spans="1:21" ht="16.5">
      <c r="A306" s="53"/>
      <c r="B306" s="53"/>
      <c r="C306" s="51"/>
      <c r="D306" s="49"/>
      <c r="E306" s="51"/>
      <c r="F306" s="51"/>
      <c r="G306" s="54"/>
      <c r="H306" s="51"/>
      <c r="I306" s="51"/>
      <c r="J306" s="51"/>
      <c r="K306" s="51"/>
      <c r="L306" s="51"/>
      <c r="M306" s="51"/>
      <c r="N306" s="51"/>
      <c r="O306" s="51"/>
      <c r="P306" s="51"/>
      <c r="Q306" s="179"/>
      <c r="R306" s="51"/>
      <c r="S306" s="51"/>
      <c r="T306" s="51"/>
      <c r="U306" s="51"/>
    </row>
    <row r="307" spans="1:21" ht="16.5">
      <c r="A307" s="53"/>
      <c r="B307" s="53"/>
      <c r="C307" s="51"/>
      <c r="D307" s="49"/>
      <c r="E307" s="51"/>
      <c r="F307" s="51"/>
      <c r="G307" s="54"/>
      <c r="H307" s="51"/>
      <c r="I307" s="51"/>
      <c r="J307" s="51"/>
      <c r="K307" s="51"/>
      <c r="L307" s="51"/>
      <c r="M307" s="51"/>
      <c r="N307" s="51"/>
      <c r="O307" s="51"/>
      <c r="P307" s="51"/>
      <c r="Q307" s="179"/>
      <c r="R307" s="51"/>
      <c r="S307" s="51"/>
      <c r="T307" s="51"/>
      <c r="U307" s="51"/>
    </row>
    <row r="308" spans="1:21" ht="16.5">
      <c r="A308" s="53"/>
      <c r="B308" s="53"/>
      <c r="C308" s="51"/>
      <c r="D308" s="49"/>
      <c r="E308" s="51"/>
      <c r="F308" s="51"/>
      <c r="G308" s="54"/>
      <c r="H308" s="51"/>
      <c r="I308" s="51"/>
      <c r="J308" s="51"/>
      <c r="K308" s="51"/>
      <c r="L308" s="51"/>
      <c r="M308" s="51"/>
      <c r="N308" s="51"/>
      <c r="O308" s="51"/>
      <c r="P308" s="51"/>
      <c r="Q308" s="179"/>
      <c r="R308" s="51"/>
      <c r="S308" s="51"/>
      <c r="T308" s="51"/>
      <c r="U308" s="51"/>
    </row>
    <row r="309" spans="1:21" ht="16.5">
      <c r="A309" s="53"/>
      <c r="B309" s="53"/>
      <c r="C309" s="51"/>
      <c r="D309" s="49"/>
      <c r="E309" s="51"/>
      <c r="F309" s="51"/>
      <c r="G309" s="54"/>
      <c r="H309" s="51"/>
      <c r="I309" s="51"/>
      <c r="J309" s="51"/>
      <c r="K309" s="51"/>
      <c r="L309" s="51"/>
      <c r="M309" s="51"/>
      <c r="N309" s="51"/>
      <c r="O309" s="51"/>
      <c r="P309" s="51"/>
      <c r="Q309" s="179"/>
      <c r="R309" s="51"/>
      <c r="S309" s="51"/>
      <c r="T309" s="51"/>
      <c r="U309" s="51"/>
    </row>
    <row r="310" spans="1:21" ht="16.5">
      <c r="A310" s="53"/>
      <c r="B310" s="53"/>
      <c r="C310" s="51"/>
      <c r="D310" s="49"/>
      <c r="E310" s="51"/>
      <c r="F310" s="51"/>
      <c r="G310" s="54"/>
      <c r="H310" s="51"/>
      <c r="I310" s="51"/>
      <c r="J310" s="51"/>
      <c r="K310" s="51"/>
      <c r="L310" s="51"/>
      <c r="M310" s="51"/>
      <c r="N310" s="51"/>
      <c r="O310" s="51"/>
      <c r="P310" s="51"/>
      <c r="Q310" s="179"/>
      <c r="R310" s="51"/>
      <c r="S310" s="51"/>
      <c r="T310" s="51"/>
      <c r="U310" s="51"/>
    </row>
    <row r="311" spans="1:21" ht="16.5">
      <c r="A311" s="53"/>
      <c r="B311" s="53"/>
      <c r="C311" s="51"/>
      <c r="D311" s="49"/>
      <c r="E311" s="51"/>
      <c r="F311" s="51"/>
      <c r="G311" s="54"/>
      <c r="H311" s="51"/>
      <c r="I311" s="51"/>
      <c r="J311" s="51"/>
      <c r="K311" s="51"/>
      <c r="L311" s="51"/>
      <c r="M311" s="51"/>
      <c r="N311" s="51"/>
      <c r="O311" s="51"/>
      <c r="P311" s="51"/>
      <c r="Q311" s="179"/>
      <c r="R311" s="51"/>
      <c r="S311" s="51"/>
      <c r="T311" s="51"/>
      <c r="U311" s="51"/>
    </row>
    <row r="312" spans="1:21" ht="16.5">
      <c r="A312" s="53"/>
      <c r="B312" s="53"/>
      <c r="C312" s="51"/>
      <c r="D312" s="49"/>
      <c r="E312" s="51"/>
      <c r="F312" s="51"/>
      <c r="G312" s="54"/>
      <c r="H312" s="51"/>
      <c r="I312" s="51"/>
      <c r="J312" s="51"/>
      <c r="K312" s="51"/>
      <c r="L312" s="51"/>
      <c r="M312" s="51"/>
      <c r="N312" s="51"/>
      <c r="O312" s="51"/>
      <c r="P312" s="51"/>
      <c r="Q312" s="179"/>
      <c r="R312" s="51"/>
      <c r="S312" s="51"/>
      <c r="T312" s="51"/>
      <c r="U312" s="51"/>
    </row>
    <row r="313" spans="1:21" ht="16.5">
      <c r="A313" s="53"/>
      <c r="B313" s="53"/>
      <c r="C313" s="51"/>
      <c r="D313" s="49"/>
      <c r="E313" s="51"/>
      <c r="F313" s="51"/>
      <c r="G313" s="54"/>
      <c r="H313" s="51"/>
      <c r="I313" s="51"/>
      <c r="J313" s="51"/>
      <c r="K313" s="51"/>
      <c r="L313" s="51"/>
      <c r="M313" s="51"/>
      <c r="N313" s="51"/>
      <c r="O313" s="51"/>
      <c r="P313" s="51"/>
      <c r="Q313" s="179"/>
      <c r="R313" s="51"/>
      <c r="S313" s="51"/>
      <c r="T313" s="51"/>
      <c r="U313" s="51"/>
    </row>
    <row r="314" spans="1:21" ht="16.5">
      <c r="A314" s="53"/>
      <c r="B314" s="53"/>
      <c r="C314" s="51"/>
      <c r="D314" s="49"/>
      <c r="E314" s="51"/>
      <c r="F314" s="51"/>
      <c r="G314" s="54"/>
      <c r="H314" s="51"/>
      <c r="I314" s="51"/>
      <c r="J314" s="51"/>
      <c r="K314" s="51"/>
      <c r="L314" s="51"/>
      <c r="M314" s="51"/>
      <c r="N314" s="51"/>
      <c r="O314" s="51"/>
      <c r="P314" s="51"/>
      <c r="Q314" s="179"/>
      <c r="R314" s="51"/>
      <c r="S314" s="51"/>
      <c r="T314" s="51"/>
      <c r="U314" s="51"/>
    </row>
    <row r="315" spans="1:21" ht="16.5">
      <c r="A315" s="53"/>
      <c r="B315" s="53"/>
      <c r="C315" s="51"/>
      <c r="D315" s="49"/>
      <c r="E315" s="51"/>
      <c r="F315" s="51"/>
      <c r="G315" s="54"/>
      <c r="H315" s="51"/>
      <c r="I315" s="51"/>
      <c r="J315" s="51"/>
      <c r="K315" s="51"/>
      <c r="L315" s="51"/>
      <c r="M315" s="51"/>
      <c r="N315" s="51"/>
      <c r="O315" s="51"/>
      <c r="P315" s="51"/>
      <c r="Q315" s="179"/>
      <c r="R315" s="51"/>
      <c r="S315" s="51"/>
      <c r="T315" s="51"/>
      <c r="U315" s="51"/>
    </row>
    <row r="316" spans="1:21" ht="16.5">
      <c r="A316" s="53"/>
      <c r="B316" s="53"/>
      <c r="C316" s="51"/>
      <c r="D316" s="49"/>
      <c r="E316" s="51"/>
      <c r="F316" s="51"/>
      <c r="G316" s="54"/>
      <c r="H316" s="51"/>
      <c r="I316" s="51"/>
      <c r="J316" s="51"/>
      <c r="K316" s="51"/>
      <c r="L316" s="51"/>
      <c r="M316" s="51"/>
      <c r="N316" s="51"/>
      <c r="O316" s="51"/>
      <c r="P316" s="51"/>
      <c r="Q316" s="179"/>
      <c r="R316" s="51"/>
      <c r="S316" s="51"/>
      <c r="T316" s="51"/>
      <c r="U316" s="51"/>
    </row>
    <row r="317" spans="1:21" ht="16.5">
      <c r="A317" s="53"/>
      <c r="B317" s="53"/>
      <c r="C317" s="51"/>
      <c r="D317" s="49"/>
      <c r="E317" s="51"/>
      <c r="F317" s="51"/>
      <c r="G317" s="54"/>
      <c r="H317" s="51"/>
      <c r="I317" s="51"/>
      <c r="J317" s="51"/>
      <c r="K317" s="51"/>
      <c r="L317" s="51"/>
      <c r="M317" s="51"/>
      <c r="N317" s="51"/>
      <c r="O317" s="51"/>
      <c r="P317" s="51"/>
      <c r="Q317" s="179"/>
      <c r="R317" s="51"/>
      <c r="S317" s="51"/>
      <c r="T317" s="51"/>
      <c r="U317" s="51"/>
    </row>
    <row r="318" spans="1:21" ht="16.5">
      <c r="A318" s="53"/>
      <c r="B318" s="53"/>
      <c r="C318" s="51"/>
      <c r="D318" s="49"/>
      <c r="E318" s="51"/>
      <c r="F318" s="51"/>
      <c r="G318" s="54"/>
      <c r="H318" s="51"/>
      <c r="I318" s="51"/>
      <c r="J318" s="51"/>
      <c r="K318" s="51"/>
      <c r="L318" s="51"/>
      <c r="M318" s="51"/>
      <c r="N318" s="51"/>
      <c r="O318" s="51"/>
      <c r="P318" s="51"/>
      <c r="Q318" s="179"/>
      <c r="R318" s="51"/>
      <c r="S318" s="51"/>
      <c r="T318" s="51"/>
      <c r="U318" s="51"/>
    </row>
    <row r="319" spans="1:21" ht="16.5">
      <c r="A319" s="53"/>
      <c r="B319" s="53"/>
      <c r="C319" s="51"/>
      <c r="D319" s="49"/>
      <c r="E319" s="51"/>
      <c r="F319" s="51"/>
      <c r="G319" s="54"/>
      <c r="H319" s="51"/>
      <c r="I319" s="51"/>
      <c r="J319" s="51"/>
      <c r="K319" s="51"/>
      <c r="L319" s="51"/>
      <c r="M319" s="51"/>
      <c r="N319" s="51"/>
      <c r="O319" s="51"/>
      <c r="P319" s="51"/>
      <c r="Q319" s="179"/>
      <c r="R319" s="51"/>
      <c r="S319" s="51"/>
      <c r="T319" s="51"/>
      <c r="U319" s="51"/>
    </row>
    <row r="320" spans="1:21" ht="16.5">
      <c r="A320" s="53"/>
      <c r="B320" s="53"/>
      <c r="C320" s="51"/>
      <c r="D320" s="49"/>
      <c r="E320" s="51"/>
      <c r="F320" s="51"/>
      <c r="G320" s="54"/>
      <c r="H320" s="51"/>
      <c r="I320" s="51"/>
      <c r="J320" s="51"/>
      <c r="K320" s="51"/>
      <c r="L320" s="51"/>
      <c r="M320" s="51"/>
      <c r="N320" s="51"/>
      <c r="O320" s="51"/>
      <c r="P320" s="51"/>
      <c r="Q320" s="179"/>
      <c r="R320" s="51"/>
      <c r="S320" s="51"/>
      <c r="T320" s="51"/>
      <c r="U320" s="51"/>
    </row>
    <row r="321" spans="1:21" ht="16.5">
      <c r="A321" s="53"/>
      <c r="B321" s="53"/>
      <c r="C321" s="51"/>
      <c r="D321" s="49"/>
      <c r="E321" s="51"/>
      <c r="F321" s="51"/>
      <c r="G321" s="54"/>
      <c r="H321" s="51"/>
      <c r="I321" s="51"/>
      <c r="J321" s="51"/>
      <c r="K321" s="51"/>
      <c r="L321" s="51"/>
      <c r="M321" s="51"/>
      <c r="N321" s="51"/>
      <c r="O321" s="51"/>
      <c r="P321" s="51"/>
      <c r="Q321" s="179"/>
      <c r="R321" s="51"/>
      <c r="S321" s="51"/>
      <c r="T321" s="51"/>
      <c r="U321" s="51"/>
    </row>
    <row r="322" spans="1:21" ht="16.5">
      <c r="A322" s="53"/>
      <c r="B322" s="53"/>
      <c r="C322" s="51"/>
      <c r="D322" s="49"/>
      <c r="E322" s="51"/>
      <c r="F322" s="51"/>
      <c r="G322" s="54"/>
      <c r="H322" s="51"/>
      <c r="I322" s="51"/>
      <c r="J322" s="51"/>
      <c r="K322" s="51"/>
      <c r="L322" s="51"/>
      <c r="M322" s="51"/>
      <c r="N322" s="51"/>
      <c r="O322" s="51"/>
      <c r="P322" s="51"/>
      <c r="Q322" s="179"/>
      <c r="R322" s="51"/>
      <c r="S322" s="51"/>
      <c r="T322" s="51"/>
      <c r="U322" s="51"/>
    </row>
    <row r="323" spans="1:21" ht="16.5">
      <c r="A323" s="53"/>
      <c r="B323" s="53"/>
      <c r="C323" s="51"/>
      <c r="D323" s="49"/>
      <c r="E323" s="51"/>
      <c r="F323" s="51"/>
      <c r="G323" s="54"/>
      <c r="H323" s="51"/>
      <c r="I323" s="51"/>
      <c r="J323" s="51"/>
      <c r="K323" s="51"/>
      <c r="L323" s="51"/>
      <c r="M323" s="51"/>
      <c r="N323" s="51"/>
      <c r="O323" s="51"/>
      <c r="P323" s="51"/>
      <c r="Q323" s="179"/>
      <c r="R323" s="51"/>
      <c r="S323" s="51"/>
      <c r="T323" s="51"/>
      <c r="U323" s="51"/>
    </row>
    <row r="324" spans="1:21" ht="16.5">
      <c r="A324" s="53"/>
      <c r="B324" s="53"/>
      <c r="C324" s="51"/>
      <c r="D324" s="49"/>
      <c r="E324" s="51"/>
      <c r="F324" s="51"/>
      <c r="G324" s="54"/>
      <c r="H324" s="51"/>
      <c r="I324" s="51"/>
      <c r="J324" s="51"/>
      <c r="K324" s="51"/>
      <c r="L324" s="51"/>
      <c r="M324" s="51"/>
      <c r="N324" s="51"/>
      <c r="O324" s="51"/>
      <c r="P324" s="51"/>
      <c r="Q324" s="179"/>
      <c r="R324" s="51"/>
      <c r="S324" s="51"/>
      <c r="T324" s="51"/>
      <c r="U324" s="51"/>
    </row>
    <row r="325" spans="1:21" ht="16.5">
      <c r="A325" s="53"/>
      <c r="B325" s="53"/>
      <c r="C325" s="51"/>
      <c r="D325" s="49"/>
      <c r="E325" s="51"/>
      <c r="F325" s="51"/>
      <c r="G325" s="54"/>
      <c r="H325" s="51"/>
      <c r="I325" s="51"/>
      <c r="J325" s="51"/>
      <c r="K325" s="51"/>
      <c r="L325" s="51"/>
      <c r="M325" s="51"/>
      <c r="N325" s="51"/>
      <c r="O325" s="51"/>
      <c r="P325" s="51"/>
      <c r="Q325" s="179"/>
      <c r="R325" s="51"/>
      <c r="S325" s="51"/>
      <c r="T325" s="51"/>
      <c r="U325" s="51"/>
    </row>
    <row r="326" spans="1:21" ht="16.5">
      <c r="A326" s="53"/>
      <c r="B326" s="53"/>
      <c r="C326" s="51"/>
      <c r="D326" s="49"/>
      <c r="E326" s="51"/>
      <c r="F326" s="51"/>
      <c r="G326" s="54"/>
      <c r="H326" s="51"/>
      <c r="I326" s="51"/>
      <c r="J326" s="51"/>
      <c r="K326" s="51"/>
      <c r="L326" s="51"/>
      <c r="M326" s="51"/>
      <c r="N326" s="51"/>
      <c r="O326" s="51"/>
      <c r="P326" s="51"/>
      <c r="Q326" s="179"/>
      <c r="R326" s="51"/>
      <c r="S326" s="51"/>
      <c r="T326" s="51"/>
      <c r="U326" s="51"/>
    </row>
    <row r="327" spans="1:21" ht="16.5">
      <c r="A327" s="53"/>
      <c r="B327" s="53"/>
      <c r="C327" s="51"/>
      <c r="D327" s="49"/>
      <c r="E327" s="51"/>
      <c r="F327" s="51"/>
      <c r="G327" s="54"/>
      <c r="H327" s="51"/>
      <c r="I327" s="51"/>
      <c r="J327" s="51"/>
      <c r="K327" s="51"/>
      <c r="L327" s="51"/>
      <c r="M327" s="51"/>
      <c r="N327" s="51"/>
      <c r="O327" s="51"/>
      <c r="P327" s="51"/>
      <c r="Q327" s="179"/>
      <c r="R327" s="51"/>
      <c r="S327" s="51"/>
      <c r="T327" s="51"/>
      <c r="U327" s="51"/>
    </row>
    <row r="328" spans="1:21" ht="16.5">
      <c r="A328" s="53"/>
      <c r="B328" s="53"/>
      <c r="C328" s="51"/>
      <c r="D328" s="49"/>
      <c r="E328" s="51"/>
      <c r="F328" s="51"/>
      <c r="G328" s="54"/>
      <c r="H328" s="51"/>
      <c r="I328" s="51"/>
      <c r="J328" s="51"/>
      <c r="K328" s="51"/>
      <c r="L328" s="51"/>
      <c r="M328" s="51"/>
      <c r="N328" s="51"/>
      <c r="O328" s="51"/>
      <c r="P328" s="51"/>
      <c r="Q328" s="179"/>
      <c r="R328" s="51"/>
      <c r="S328" s="51"/>
      <c r="T328" s="51"/>
      <c r="U328" s="51"/>
    </row>
    <row r="329" spans="1:21" ht="16.5">
      <c r="A329" s="53"/>
      <c r="B329" s="53"/>
      <c r="C329" s="51"/>
      <c r="D329" s="49"/>
      <c r="E329" s="51"/>
      <c r="F329" s="51"/>
      <c r="G329" s="54"/>
      <c r="H329" s="51"/>
      <c r="I329" s="51"/>
      <c r="J329" s="51"/>
      <c r="K329" s="51"/>
      <c r="L329" s="51"/>
      <c r="M329" s="51"/>
      <c r="N329" s="51"/>
      <c r="O329" s="51"/>
      <c r="P329" s="51"/>
      <c r="Q329" s="179"/>
      <c r="R329" s="51"/>
      <c r="S329" s="51"/>
      <c r="T329" s="51"/>
      <c r="U329" s="51"/>
    </row>
    <row r="330" spans="1:21" ht="16.5">
      <c r="A330" s="53"/>
      <c r="B330" s="53"/>
      <c r="C330" s="51"/>
      <c r="D330" s="49"/>
      <c r="E330" s="51"/>
      <c r="F330" s="51"/>
      <c r="G330" s="54"/>
      <c r="H330" s="51"/>
      <c r="I330" s="51"/>
      <c r="J330" s="51"/>
      <c r="K330" s="51"/>
      <c r="L330" s="51"/>
      <c r="M330" s="51"/>
      <c r="N330" s="51"/>
      <c r="O330" s="51"/>
      <c r="P330" s="51"/>
      <c r="Q330" s="179"/>
      <c r="R330" s="51"/>
      <c r="S330" s="51"/>
      <c r="T330" s="51"/>
      <c r="U330" s="51"/>
    </row>
    <row r="331" spans="1:21" ht="16.5">
      <c r="A331" s="53"/>
      <c r="B331" s="53"/>
      <c r="C331" s="51"/>
      <c r="D331" s="49"/>
      <c r="E331" s="51"/>
      <c r="F331" s="51"/>
      <c r="G331" s="54"/>
      <c r="H331" s="51"/>
      <c r="I331" s="51"/>
      <c r="J331" s="51"/>
      <c r="K331" s="51"/>
      <c r="L331" s="51"/>
      <c r="M331" s="51"/>
      <c r="N331" s="51"/>
      <c r="O331" s="51"/>
      <c r="P331" s="51"/>
      <c r="Q331" s="179"/>
      <c r="R331" s="51"/>
      <c r="S331" s="51"/>
      <c r="T331" s="51"/>
      <c r="U331" s="51"/>
    </row>
    <row r="332" spans="1:21" ht="16.5">
      <c r="A332" s="53"/>
      <c r="B332" s="53"/>
      <c r="C332" s="51"/>
      <c r="D332" s="49"/>
      <c r="E332" s="51"/>
      <c r="F332" s="51"/>
      <c r="G332" s="54"/>
      <c r="H332" s="51"/>
      <c r="I332" s="51"/>
      <c r="J332" s="51"/>
      <c r="K332" s="51"/>
      <c r="L332" s="51"/>
      <c r="M332" s="51"/>
      <c r="N332" s="51"/>
      <c r="O332" s="51"/>
      <c r="P332" s="51"/>
      <c r="Q332" s="179"/>
      <c r="R332" s="51"/>
      <c r="S332" s="51"/>
      <c r="T332" s="51"/>
      <c r="U332" s="51"/>
    </row>
    <row r="333" spans="1:21" ht="16.5">
      <c r="A333" s="53"/>
      <c r="B333" s="53"/>
      <c r="C333" s="51"/>
      <c r="D333" s="49"/>
      <c r="E333" s="51"/>
      <c r="F333" s="51"/>
      <c r="G333" s="54"/>
      <c r="H333" s="51"/>
      <c r="I333" s="51"/>
      <c r="J333" s="51"/>
      <c r="K333" s="51"/>
      <c r="L333" s="51"/>
      <c r="M333" s="51"/>
      <c r="N333" s="51"/>
      <c r="O333" s="51"/>
      <c r="P333" s="51"/>
      <c r="Q333" s="179"/>
      <c r="R333" s="51"/>
      <c r="S333" s="51"/>
      <c r="T333" s="51"/>
      <c r="U333" s="51"/>
    </row>
    <row r="334" spans="1:21" ht="16.5">
      <c r="A334" s="53"/>
      <c r="B334" s="53"/>
      <c r="C334" s="51"/>
      <c r="D334" s="49"/>
      <c r="E334" s="51"/>
      <c r="F334" s="51"/>
      <c r="G334" s="54"/>
      <c r="H334" s="51"/>
      <c r="I334" s="51"/>
      <c r="J334" s="51"/>
      <c r="K334" s="51"/>
      <c r="L334" s="51"/>
      <c r="M334" s="51"/>
      <c r="N334" s="51"/>
      <c r="O334" s="51"/>
      <c r="P334" s="51"/>
      <c r="Q334" s="179"/>
      <c r="R334" s="51"/>
      <c r="S334" s="51"/>
      <c r="T334" s="51"/>
      <c r="U334" s="51"/>
    </row>
    <row r="335" spans="1:21" ht="16.5">
      <c r="A335" s="53"/>
      <c r="B335" s="53"/>
      <c r="C335" s="51"/>
      <c r="D335" s="49"/>
      <c r="E335" s="51"/>
      <c r="F335" s="51"/>
      <c r="G335" s="54"/>
      <c r="H335" s="51"/>
      <c r="I335" s="51"/>
      <c r="J335" s="51"/>
      <c r="K335" s="51"/>
      <c r="L335" s="51"/>
      <c r="M335" s="51"/>
      <c r="N335" s="51"/>
      <c r="O335" s="51"/>
      <c r="P335" s="51"/>
      <c r="Q335" s="179"/>
      <c r="R335" s="51"/>
      <c r="S335" s="51"/>
      <c r="T335" s="51"/>
      <c r="U335" s="51"/>
    </row>
    <row r="336" spans="1:21" ht="16.5">
      <c r="A336" s="53"/>
      <c r="B336" s="53"/>
      <c r="C336" s="51"/>
      <c r="D336" s="49"/>
      <c r="E336" s="51"/>
      <c r="F336" s="51"/>
      <c r="G336" s="54"/>
      <c r="H336" s="51"/>
      <c r="I336" s="51"/>
      <c r="J336" s="51"/>
      <c r="K336" s="51"/>
      <c r="L336" s="51"/>
      <c r="M336" s="51"/>
      <c r="N336" s="51"/>
      <c r="O336" s="51"/>
      <c r="P336" s="51"/>
      <c r="Q336" s="179"/>
      <c r="R336" s="51"/>
      <c r="S336" s="51"/>
      <c r="T336" s="51"/>
      <c r="U336" s="51"/>
    </row>
    <row r="337" spans="1:21" ht="16.5">
      <c r="A337" s="53"/>
      <c r="B337" s="53"/>
      <c r="C337" s="51"/>
      <c r="D337" s="49"/>
      <c r="E337" s="51"/>
      <c r="F337" s="51"/>
      <c r="G337" s="54"/>
      <c r="H337" s="51"/>
      <c r="I337" s="51"/>
      <c r="J337" s="51"/>
      <c r="K337" s="51"/>
      <c r="L337" s="51"/>
      <c r="M337" s="51"/>
      <c r="N337" s="51"/>
      <c r="O337" s="51"/>
      <c r="P337" s="51"/>
      <c r="Q337" s="179"/>
      <c r="R337" s="51"/>
      <c r="S337" s="51"/>
      <c r="T337" s="51"/>
      <c r="U337" s="51"/>
    </row>
    <row r="338" spans="1:21" ht="16.5">
      <c r="A338" s="53"/>
      <c r="B338" s="53"/>
      <c r="C338" s="51"/>
      <c r="D338" s="49"/>
      <c r="E338" s="51"/>
      <c r="F338" s="51"/>
      <c r="G338" s="54"/>
      <c r="H338" s="51"/>
      <c r="I338" s="51"/>
      <c r="J338" s="51"/>
      <c r="K338" s="51"/>
      <c r="L338" s="51"/>
      <c r="M338" s="51"/>
      <c r="N338" s="51"/>
      <c r="O338" s="51"/>
      <c r="P338" s="51"/>
      <c r="Q338" s="179"/>
      <c r="R338" s="51"/>
      <c r="S338" s="51"/>
      <c r="T338" s="51"/>
      <c r="U338" s="51"/>
    </row>
    <row r="339" spans="1:21" ht="16.5">
      <c r="A339" s="53"/>
      <c r="B339" s="53"/>
      <c r="C339" s="51"/>
      <c r="D339" s="49"/>
      <c r="E339" s="51"/>
      <c r="F339" s="51"/>
      <c r="G339" s="54"/>
      <c r="H339" s="51"/>
      <c r="I339" s="51"/>
      <c r="J339" s="51"/>
      <c r="K339" s="51"/>
      <c r="L339" s="51"/>
      <c r="M339" s="51"/>
      <c r="N339" s="51"/>
      <c r="O339" s="51"/>
      <c r="P339" s="51"/>
      <c r="Q339" s="179"/>
      <c r="R339" s="51"/>
      <c r="S339" s="51"/>
      <c r="T339" s="51"/>
      <c r="U339" s="51"/>
    </row>
    <row r="340" spans="1:21" ht="16.5">
      <c r="A340" s="53"/>
      <c r="B340" s="53"/>
      <c r="C340" s="51"/>
      <c r="D340" s="49"/>
      <c r="E340" s="51"/>
      <c r="F340" s="51"/>
      <c r="G340" s="54"/>
      <c r="H340" s="51"/>
      <c r="I340" s="51"/>
      <c r="J340" s="51"/>
      <c r="K340" s="51"/>
      <c r="L340" s="51"/>
      <c r="M340" s="51"/>
      <c r="N340" s="51"/>
      <c r="O340" s="51"/>
      <c r="P340" s="51"/>
      <c r="Q340" s="179"/>
      <c r="R340" s="51"/>
      <c r="S340" s="51"/>
      <c r="T340" s="51"/>
      <c r="U340" s="51"/>
    </row>
    <row r="341" spans="1:21" ht="16.5">
      <c r="A341" s="53"/>
      <c r="B341" s="53"/>
      <c r="C341" s="51"/>
      <c r="D341" s="49"/>
      <c r="E341" s="51"/>
      <c r="F341" s="51"/>
      <c r="G341" s="54"/>
      <c r="H341" s="51"/>
      <c r="I341" s="51"/>
      <c r="J341" s="51"/>
      <c r="K341" s="51"/>
      <c r="L341" s="51"/>
      <c r="M341" s="51"/>
      <c r="N341" s="51"/>
      <c r="O341" s="51"/>
      <c r="P341" s="51"/>
      <c r="Q341" s="179"/>
      <c r="R341" s="51"/>
      <c r="S341" s="51"/>
      <c r="T341" s="51"/>
      <c r="U341" s="51"/>
    </row>
    <row r="342" spans="1:21" ht="16.5">
      <c r="A342" s="53"/>
      <c r="B342" s="53"/>
      <c r="C342" s="51"/>
      <c r="D342" s="49"/>
      <c r="E342" s="51"/>
      <c r="F342" s="51"/>
      <c r="G342" s="54"/>
      <c r="H342" s="51"/>
      <c r="I342" s="51"/>
      <c r="J342" s="51"/>
      <c r="K342" s="51"/>
      <c r="L342" s="51"/>
      <c r="M342" s="51"/>
      <c r="N342" s="51"/>
      <c r="O342" s="51"/>
      <c r="P342" s="51"/>
      <c r="Q342" s="179"/>
      <c r="R342" s="51"/>
      <c r="S342" s="51"/>
      <c r="T342" s="51"/>
      <c r="U342" s="51"/>
    </row>
    <row r="343" spans="1:21" ht="16.5">
      <c r="A343" s="53"/>
      <c r="B343" s="53"/>
      <c r="C343" s="51"/>
      <c r="D343" s="49"/>
      <c r="E343" s="51"/>
      <c r="F343" s="51"/>
      <c r="G343" s="54"/>
      <c r="H343" s="51"/>
      <c r="I343" s="51"/>
      <c r="J343" s="51"/>
      <c r="K343" s="51"/>
      <c r="L343" s="51"/>
      <c r="M343" s="51"/>
      <c r="N343" s="51"/>
      <c r="O343" s="51"/>
      <c r="P343" s="51"/>
      <c r="Q343" s="179"/>
      <c r="R343" s="51"/>
      <c r="S343" s="51"/>
      <c r="T343" s="51"/>
      <c r="U343" s="51"/>
    </row>
    <row r="344" spans="1:21" ht="16.5">
      <c r="A344" s="53"/>
      <c r="B344" s="53"/>
      <c r="C344" s="51"/>
      <c r="D344" s="49"/>
      <c r="E344" s="51"/>
      <c r="F344" s="51"/>
      <c r="G344" s="54"/>
      <c r="H344" s="51"/>
      <c r="I344" s="51"/>
      <c r="J344" s="51"/>
      <c r="K344" s="51"/>
      <c r="L344" s="51"/>
      <c r="M344" s="51"/>
      <c r="N344" s="51"/>
      <c r="O344" s="51"/>
      <c r="P344" s="51"/>
      <c r="Q344" s="179"/>
      <c r="R344" s="51"/>
      <c r="S344" s="51"/>
      <c r="T344" s="51"/>
      <c r="U344" s="51"/>
    </row>
    <row r="345" spans="1:21" ht="16.5">
      <c r="A345" s="53"/>
      <c r="B345" s="53"/>
      <c r="C345" s="51"/>
      <c r="D345" s="49"/>
      <c r="E345" s="51"/>
      <c r="F345" s="51"/>
      <c r="G345" s="54"/>
      <c r="H345" s="51"/>
      <c r="I345" s="51"/>
      <c r="J345" s="51"/>
      <c r="K345" s="51"/>
      <c r="L345" s="51"/>
      <c r="M345" s="51"/>
      <c r="N345" s="51"/>
      <c r="O345" s="51"/>
      <c r="P345" s="51"/>
      <c r="Q345" s="179"/>
      <c r="R345" s="51"/>
      <c r="S345" s="51"/>
      <c r="T345" s="51"/>
      <c r="U345" s="51"/>
    </row>
    <row r="346" spans="1:21" ht="16.5">
      <c r="A346" s="53"/>
      <c r="B346" s="53"/>
      <c r="C346" s="51"/>
      <c r="D346" s="49"/>
      <c r="E346" s="51"/>
      <c r="F346" s="51"/>
      <c r="G346" s="54"/>
      <c r="H346" s="51"/>
      <c r="I346" s="51"/>
      <c r="J346" s="51"/>
      <c r="K346" s="51"/>
      <c r="L346" s="51"/>
      <c r="M346" s="51"/>
      <c r="N346" s="51"/>
      <c r="O346" s="51"/>
      <c r="P346" s="51"/>
      <c r="Q346" s="179"/>
      <c r="R346" s="51"/>
      <c r="S346" s="51"/>
      <c r="T346" s="51"/>
      <c r="U346" s="51"/>
    </row>
    <row r="347" spans="1:21" ht="16.5">
      <c r="A347" s="53"/>
      <c r="B347" s="53"/>
      <c r="C347" s="51"/>
      <c r="D347" s="49"/>
      <c r="E347" s="51"/>
      <c r="F347" s="51"/>
      <c r="G347" s="54"/>
      <c r="H347" s="51"/>
      <c r="I347" s="51"/>
      <c r="J347" s="51"/>
      <c r="K347" s="51"/>
      <c r="L347" s="51"/>
      <c r="M347" s="51"/>
      <c r="N347" s="51"/>
      <c r="O347" s="51"/>
      <c r="P347" s="51"/>
      <c r="Q347" s="179"/>
      <c r="R347" s="51"/>
      <c r="S347" s="51"/>
      <c r="T347" s="51"/>
      <c r="U347" s="51"/>
    </row>
    <row r="348" spans="1:21" ht="16.5">
      <c r="A348" s="53"/>
      <c r="B348" s="53"/>
      <c r="C348" s="51"/>
      <c r="D348" s="49"/>
      <c r="E348" s="51"/>
      <c r="F348" s="51"/>
      <c r="G348" s="54"/>
      <c r="H348" s="51"/>
      <c r="I348" s="51"/>
      <c r="J348" s="51"/>
      <c r="K348" s="51"/>
      <c r="L348" s="51"/>
      <c r="M348" s="51"/>
      <c r="N348" s="51"/>
      <c r="O348" s="51"/>
      <c r="P348" s="51"/>
      <c r="Q348" s="179"/>
      <c r="R348" s="51"/>
      <c r="S348" s="51"/>
      <c r="T348" s="51"/>
      <c r="U348" s="51"/>
    </row>
    <row r="349" spans="1:21" ht="16.5">
      <c r="A349" s="53"/>
      <c r="B349" s="53"/>
      <c r="C349" s="51"/>
      <c r="D349" s="49"/>
      <c r="E349" s="51"/>
      <c r="F349" s="51"/>
      <c r="G349" s="54"/>
      <c r="H349" s="51"/>
      <c r="I349" s="51"/>
      <c r="J349" s="51"/>
      <c r="K349" s="51"/>
      <c r="L349" s="51"/>
      <c r="M349" s="51"/>
      <c r="N349" s="51"/>
      <c r="O349" s="51"/>
      <c r="P349" s="51"/>
      <c r="Q349" s="179"/>
      <c r="R349" s="51"/>
      <c r="S349" s="51"/>
      <c r="T349" s="51"/>
      <c r="U349" s="51"/>
    </row>
    <row r="350" spans="1:21" ht="16.5">
      <c r="A350" s="53"/>
      <c r="B350" s="53"/>
      <c r="C350" s="51"/>
      <c r="D350" s="49"/>
      <c r="E350" s="51"/>
      <c r="F350" s="51"/>
      <c r="G350" s="54"/>
      <c r="H350" s="51"/>
      <c r="I350" s="51"/>
      <c r="J350" s="51"/>
      <c r="K350" s="51"/>
      <c r="L350" s="51"/>
      <c r="M350" s="51"/>
      <c r="N350" s="51"/>
      <c r="O350" s="51"/>
      <c r="P350" s="51"/>
      <c r="Q350" s="179"/>
      <c r="R350" s="51"/>
      <c r="S350" s="51"/>
      <c r="T350" s="51"/>
      <c r="U350" s="51"/>
    </row>
    <row r="351" spans="1:21" ht="16.5">
      <c r="A351" s="53"/>
      <c r="B351" s="53"/>
      <c r="C351" s="51"/>
      <c r="D351" s="49"/>
      <c r="E351" s="51"/>
      <c r="F351" s="51"/>
      <c r="G351" s="54"/>
      <c r="H351" s="51"/>
      <c r="I351" s="51"/>
      <c r="J351" s="51"/>
      <c r="K351" s="51"/>
      <c r="L351" s="51"/>
      <c r="M351" s="51"/>
      <c r="N351" s="51"/>
      <c r="O351" s="51"/>
      <c r="P351" s="51"/>
      <c r="Q351" s="179"/>
      <c r="R351" s="51"/>
      <c r="S351" s="51"/>
      <c r="T351" s="51"/>
      <c r="U351" s="51"/>
    </row>
    <row r="352" spans="1:21" ht="16.5">
      <c r="A352" s="53"/>
      <c r="B352" s="53"/>
      <c r="C352" s="51"/>
      <c r="D352" s="49"/>
      <c r="E352" s="51"/>
      <c r="F352" s="51"/>
      <c r="G352" s="54"/>
      <c r="H352" s="51"/>
      <c r="I352" s="51"/>
      <c r="J352" s="51"/>
      <c r="K352" s="51"/>
      <c r="L352" s="51"/>
      <c r="M352" s="51"/>
      <c r="N352" s="51"/>
      <c r="O352" s="51"/>
      <c r="P352" s="51"/>
      <c r="Q352" s="179"/>
      <c r="R352" s="51"/>
      <c r="S352" s="51"/>
      <c r="T352" s="51"/>
      <c r="U352" s="51"/>
    </row>
    <row r="353" spans="1:21" ht="16.5">
      <c r="A353" s="53"/>
      <c r="B353" s="53"/>
      <c r="C353" s="51"/>
      <c r="D353" s="49"/>
      <c r="E353" s="51"/>
      <c r="F353" s="51"/>
      <c r="G353" s="54"/>
      <c r="H353" s="51"/>
      <c r="I353" s="51"/>
      <c r="J353" s="51"/>
      <c r="K353" s="51"/>
      <c r="L353" s="51"/>
      <c r="M353" s="51"/>
      <c r="N353" s="51"/>
      <c r="O353" s="51"/>
      <c r="P353" s="51"/>
      <c r="Q353" s="179"/>
      <c r="R353" s="51"/>
      <c r="S353" s="51"/>
      <c r="T353" s="51"/>
      <c r="U353" s="51"/>
    </row>
    <row r="354" spans="1:21" ht="16.5">
      <c r="A354" s="53"/>
      <c r="B354" s="53"/>
      <c r="C354" s="51"/>
      <c r="D354" s="49"/>
      <c r="E354" s="51"/>
      <c r="F354" s="51"/>
      <c r="G354" s="54"/>
      <c r="H354" s="51"/>
      <c r="I354" s="51"/>
      <c r="J354" s="51"/>
      <c r="K354" s="51"/>
      <c r="L354" s="51"/>
      <c r="M354" s="51"/>
      <c r="N354" s="51"/>
      <c r="O354" s="51"/>
      <c r="P354" s="51"/>
      <c r="Q354" s="179"/>
      <c r="R354" s="51"/>
      <c r="S354" s="51"/>
      <c r="T354" s="51"/>
      <c r="U354" s="51"/>
    </row>
    <row r="355" spans="1:21" ht="16.5">
      <c r="A355" s="53"/>
      <c r="B355" s="53"/>
      <c r="C355" s="51"/>
      <c r="D355" s="49"/>
      <c r="E355" s="51"/>
      <c r="F355" s="51"/>
      <c r="G355" s="54"/>
      <c r="H355" s="51"/>
      <c r="I355" s="51"/>
      <c r="J355" s="51"/>
      <c r="K355" s="51"/>
      <c r="L355" s="51"/>
      <c r="M355" s="51"/>
      <c r="N355" s="51"/>
      <c r="O355" s="51"/>
      <c r="P355" s="51"/>
      <c r="Q355" s="179"/>
      <c r="R355" s="51"/>
      <c r="S355" s="51"/>
      <c r="T355" s="51"/>
      <c r="U355" s="51"/>
    </row>
    <row r="356" spans="1:21" ht="16.5">
      <c r="A356" s="53"/>
      <c r="B356" s="53"/>
      <c r="C356" s="51"/>
      <c r="D356" s="49"/>
      <c r="E356" s="51"/>
      <c r="F356" s="51"/>
      <c r="G356" s="54"/>
      <c r="H356" s="51"/>
      <c r="I356" s="51"/>
      <c r="J356" s="51"/>
      <c r="K356" s="51"/>
      <c r="L356" s="51"/>
      <c r="M356" s="51"/>
      <c r="N356" s="51"/>
      <c r="O356" s="51"/>
      <c r="P356" s="51"/>
      <c r="Q356" s="179"/>
      <c r="R356" s="51"/>
      <c r="S356" s="51"/>
      <c r="T356" s="51"/>
      <c r="U356" s="51"/>
    </row>
    <row r="357" spans="1:21" ht="16.5">
      <c r="A357" s="53"/>
      <c r="B357" s="53"/>
      <c r="C357" s="51"/>
      <c r="D357" s="49"/>
      <c r="E357" s="51"/>
      <c r="F357" s="51"/>
      <c r="G357" s="54"/>
      <c r="H357" s="51"/>
      <c r="I357" s="51"/>
      <c r="J357" s="51"/>
      <c r="K357" s="51"/>
      <c r="L357" s="51"/>
      <c r="M357" s="51"/>
      <c r="N357" s="51"/>
      <c r="O357" s="51"/>
      <c r="P357" s="51"/>
      <c r="Q357" s="179"/>
      <c r="R357" s="51"/>
      <c r="S357" s="51"/>
      <c r="T357" s="51"/>
      <c r="U357" s="51"/>
    </row>
    <row r="358" spans="1:21" ht="16.5">
      <c r="A358" s="53"/>
      <c r="B358" s="53"/>
      <c r="C358" s="51"/>
      <c r="D358" s="49"/>
      <c r="E358" s="51"/>
      <c r="F358" s="51"/>
      <c r="G358" s="54"/>
      <c r="H358" s="51"/>
      <c r="I358" s="51"/>
      <c r="J358" s="51"/>
      <c r="K358" s="51"/>
      <c r="L358" s="51"/>
      <c r="M358" s="51"/>
      <c r="N358" s="51"/>
      <c r="O358" s="51"/>
      <c r="P358" s="51"/>
      <c r="Q358" s="179"/>
      <c r="R358" s="51"/>
      <c r="S358" s="51"/>
      <c r="T358" s="51"/>
      <c r="U358" s="51"/>
    </row>
    <row r="359" spans="1:21" ht="16.5">
      <c r="A359" s="53"/>
      <c r="B359" s="53"/>
      <c r="C359" s="51"/>
      <c r="D359" s="49"/>
      <c r="E359" s="51"/>
      <c r="F359" s="51"/>
      <c r="G359" s="54"/>
      <c r="H359" s="51"/>
      <c r="I359" s="51"/>
      <c r="J359" s="51"/>
      <c r="K359" s="51"/>
      <c r="L359" s="51"/>
      <c r="M359" s="51"/>
      <c r="N359" s="51"/>
      <c r="O359" s="51"/>
      <c r="P359" s="51"/>
      <c r="Q359" s="179"/>
      <c r="R359" s="51"/>
      <c r="S359" s="51"/>
      <c r="T359" s="51"/>
      <c r="U359" s="51"/>
    </row>
    <row r="360" spans="1:21" ht="16.5">
      <c r="A360" s="53"/>
      <c r="B360" s="53"/>
      <c r="C360" s="51"/>
      <c r="D360" s="49"/>
      <c r="E360" s="51"/>
      <c r="F360" s="51"/>
      <c r="G360" s="54"/>
      <c r="H360" s="51"/>
      <c r="I360" s="51"/>
      <c r="J360" s="51"/>
      <c r="K360" s="51"/>
      <c r="L360" s="51"/>
      <c r="M360" s="51"/>
      <c r="N360" s="51"/>
      <c r="O360" s="51"/>
      <c r="P360" s="51"/>
      <c r="Q360" s="179"/>
      <c r="R360" s="51"/>
      <c r="S360" s="51"/>
      <c r="T360" s="51"/>
      <c r="U360" s="51"/>
    </row>
    <row r="361" spans="1:21" ht="16.5">
      <c r="A361" s="53"/>
      <c r="B361" s="53"/>
      <c r="C361" s="51"/>
      <c r="D361" s="49"/>
      <c r="E361" s="51"/>
      <c r="F361" s="51"/>
      <c r="G361" s="54"/>
      <c r="H361" s="51"/>
      <c r="I361" s="51"/>
      <c r="J361" s="51"/>
      <c r="K361" s="51"/>
      <c r="L361" s="51"/>
      <c r="M361" s="51"/>
      <c r="N361" s="51"/>
      <c r="O361" s="51"/>
      <c r="P361" s="51"/>
      <c r="Q361" s="179"/>
      <c r="R361" s="51"/>
      <c r="S361" s="51"/>
      <c r="T361" s="51"/>
      <c r="U361" s="51"/>
    </row>
    <row r="362" spans="1:21" ht="16.5">
      <c r="A362" s="53"/>
      <c r="B362" s="53"/>
      <c r="C362" s="51"/>
      <c r="D362" s="49"/>
      <c r="E362" s="51"/>
      <c r="F362" s="51"/>
      <c r="G362" s="54"/>
      <c r="H362" s="51"/>
      <c r="I362" s="51"/>
      <c r="J362" s="51"/>
      <c r="K362" s="51"/>
      <c r="L362" s="51"/>
      <c r="M362" s="51"/>
      <c r="N362" s="51"/>
      <c r="O362" s="51"/>
      <c r="P362" s="51"/>
      <c r="Q362" s="179"/>
      <c r="R362" s="51"/>
      <c r="S362" s="51"/>
      <c r="T362" s="51"/>
      <c r="U362" s="51"/>
    </row>
    <row r="363" spans="1:21" ht="16.5">
      <c r="A363" s="53"/>
      <c r="B363" s="53"/>
      <c r="C363" s="51"/>
      <c r="D363" s="49"/>
      <c r="E363" s="51"/>
      <c r="F363" s="51"/>
      <c r="G363" s="54"/>
      <c r="H363" s="51"/>
      <c r="I363" s="51"/>
      <c r="J363" s="51"/>
      <c r="K363" s="51"/>
      <c r="L363" s="51"/>
      <c r="M363" s="51"/>
      <c r="N363" s="51"/>
      <c r="O363" s="51"/>
      <c r="P363" s="51"/>
      <c r="Q363" s="179"/>
      <c r="R363" s="51"/>
      <c r="S363" s="51"/>
      <c r="T363" s="51"/>
      <c r="U363" s="51"/>
    </row>
    <row r="364" spans="1:21" ht="16.5">
      <c r="A364" s="53"/>
      <c r="B364" s="53"/>
      <c r="C364" s="51"/>
      <c r="D364" s="49"/>
      <c r="E364" s="51"/>
      <c r="F364" s="51"/>
      <c r="G364" s="54"/>
      <c r="H364" s="51"/>
      <c r="I364" s="51"/>
      <c r="J364" s="51"/>
      <c r="K364" s="51"/>
      <c r="L364" s="51"/>
      <c r="M364" s="51"/>
      <c r="N364" s="51"/>
      <c r="O364" s="51"/>
      <c r="P364" s="51"/>
      <c r="Q364" s="179"/>
      <c r="R364" s="51"/>
      <c r="S364" s="51"/>
      <c r="T364" s="51"/>
      <c r="U364" s="51"/>
    </row>
    <row r="365" spans="1:21" ht="16.5">
      <c r="A365" s="53"/>
      <c r="B365" s="53"/>
      <c r="C365" s="51"/>
      <c r="D365" s="49"/>
      <c r="E365" s="51"/>
      <c r="F365" s="51"/>
      <c r="G365" s="54"/>
      <c r="H365" s="51"/>
      <c r="I365" s="51"/>
      <c r="J365" s="51"/>
      <c r="K365" s="51"/>
      <c r="L365" s="51"/>
      <c r="M365" s="51"/>
      <c r="N365" s="51"/>
      <c r="O365" s="51"/>
      <c r="P365" s="51"/>
      <c r="Q365" s="179"/>
      <c r="R365" s="51"/>
      <c r="S365" s="51"/>
      <c r="T365" s="51"/>
      <c r="U365" s="51"/>
    </row>
    <row r="366" spans="1:21" ht="16.5">
      <c r="A366" s="53"/>
      <c r="B366" s="53"/>
      <c r="C366" s="51"/>
      <c r="D366" s="49"/>
      <c r="E366" s="51"/>
      <c r="F366" s="51"/>
      <c r="G366" s="54"/>
      <c r="H366" s="51"/>
      <c r="I366" s="51"/>
      <c r="J366" s="51"/>
      <c r="K366" s="51"/>
      <c r="L366" s="51"/>
      <c r="M366" s="51"/>
      <c r="N366" s="51"/>
      <c r="O366" s="51"/>
      <c r="P366" s="51"/>
      <c r="Q366" s="179"/>
      <c r="R366" s="51"/>
      <c r="S366" s="51"/>
      <c r="T366" s="51"/>
      <c r="U366" s="51"/>
    </row>
    <row r="367" spans="1:21" ht="16.5">
      <c r="A367" s="53"/>
      <c r="B367" s="53"/>
      <c r="C367" s="51"/>
      <c r="D367" s="49"/>
      <c r="E367" s="51"/>
      <c r="F367" s="51"/>
      <c r="G367" s="54"/>
      <c r="H367" s="51"/>
      <c r="I367" s="51"/>
      <c r="J367" s="51"/>
      <c r="K367" s="51"/>
      <c r="L367" s="51"/>
      <c r="M367" s="51"/>
      <c r="N367" s="51"/>
      <c r="O367" s="51"/>
      <c r="P367" s="51"/>
      <c r="Q367" s="179"/>
      <c r="R367" s="51"/>
      <c r="S367" s="51"/>
      <c r="T367" s="51"/>
      <c r="U367" s="51"/>
    </row>
    <row r="368" spans="1:21" ht="16.5">
      <c r="A368" s="53"/>
      <c r="B368" s="53"/>
      <c r="C368" s="51"/>
      <c r="D368" s="49"/>
      <c r="E368" s="51"/>
      <c r="F368" s="51"/>
      <c r="G368" s="54"/>
      <c r="H368" s="51"/>
      <c r="I368" s="51"/>
      <c r="J368" s="51"/>
      <c r="K368" s="51"/>
      <c r="L368" s="51"/>
      <c r="M368" s="51"/>
      <c r="N368" s="51"/>
      <c r="O368" s="51"/>
      <c r="P368" s="51"/>
      <c r="Q368" s="179"/>
      <c r="R368" s="51"/>
      <c r="S368" s="51"/>
      <c r="T368" s="51"/>
      <c r="U368" s="51"/>
    </row>
    <row r="369" spans="1:21" ht="16.5">
      <c r="A369" s="53"/>
      <c r="B369" s="53"/>
      <c r="C369" s="51"/>
      <c r="D369" s="49"/>
      <c r="E369" s="51"/>
      <c r="F369" s="51"/>
      <c r="G369" s="54"/>
      <c r="H369" s="51"/>
      <c r="I369" s="51"/>
      <c r="J369" s="51"/>
      <c r="K369" s="51"/>
      <c r="L369" s="51"/>
      <c r="M369" s="51"/>
      <c r="N369" s="51"/>
      <c r="O369" s="51"/>
      <c r="P369" s="51"/>
      <c r="Q369" s="179"/>
      <c r="R369" s="51"/>
      <c r="S369" s="51"/>
      <c r="T369" s="51"/>
      <c r="U369" s="51"/>
    </row>
    <row r="370" spans="1:21" ht="16.5">
      <c r="A370" s="53"/>
      <c r="B370" s="53"/>
      <c r="C370" s="51"/>
      <c r="D370" s="49"/>
      <c r="E370" s="51"/>
      <c r="F370" s="51"/>
      <c r="G370" s="54"/>
      <c r="H370" s="51"/>
      <c r="I370" s="51"/>
      <c r="J370" s="51"/>
      <c r="K370" s="51"/>
      <c r="L370" s="51"/>
      <c r="M370" s="51"/>
      <c r="N370" s="51"/>
      <c r="O370" s="51"/>
      <c r="P370" s="51"/>
      <c r="Q370" s="179"/>
      <c r="R370" s="51"/>
      <c r="S370" s="51"/>
      <c r="T370" s="51"/>
      <c r="U370" s="51"/>
    </row>
    <row r="371" spans="1:21" ht="16.5">
      <c r="A371" s="53"/>
      <c r="B371" s="53"/>
      <c r="C371" s="51"/>
      <c r="D371" s="49"/>
      <c r="E371" s="51"/>
      <c r="F371" s="51"/>
      <c r="G371" s="54"/>
      <c r="H371" s="51"/>
      <c r="I371" s="51"/>
      <c r="J371" s="51"/>
      <c r="K371" s="51"/>
      <c r="L371" s="51"/>
      <c r="M371" s="51"/>
      <c r="N371" s="51"/>
      <c r="O371" s="51"/>
      <c r="P371" s="51"/>
      <c r="Q371" s="179"/>
      <c r="R371" s="51"/>
      <c r="S371" s="51"/>
      <c r="T371" s="51"/>
      <c r="U371" s="51"/>
    </row>
    <row r="372" spans="1:21" ht="16.5">
      <c r="A372" s="53"/>
      <c r="B372" s="53"/>
      <c r="C372" s="51"/>
      <c r="D372" s="49"/>
      <c r="E372" s="51"/>
      <c r="F372" s="51"/>
      <c r="G372" s="54"/>
      <c r="H372" s="51"/>
      <c r="I372" s="51"/>
      <c r="J372" s="51"/>
      <c r="K372" s="51"/>
      <c r="L372" s="51"/>
      <c r="M372" s="51"/>
      <c r="N372" s="51"/>
      <c r="O372" s="51"/>
      <c r="P372" s="51"/>
      <c r="Q372" s="179"/>
      <c r="R372" s="51"/>
      <c r="S372" s="51"/>
      <c r="T372" s="51"/>
      <c r="U372" s="51"/>
    </row>
    <row r="373" spans="1:21" ht="16.5">
      <c r="A373" s="53"/>
      <c r="B373" s="53"/>
      <c r="C373" s="51"/>
      <c r="D373" s="49"/>
      <c r="E373" s="51"/>
      <c r="F373" s="51"/>
      <c r="G373" s="54"/>
      <c r="H373" s="51"/>
      <c r="I373" s="51"/>
      <c r="J373" s="51"/>
      <c r="K373" s="51"/>
      <c r="L373" s="51"/>
      <c r="M373" s="51"/>
      <c r="N373" s="51"/>
      <c r="O373" s="51"/>
      <c r="P373" s="51"/>
      <c r="Q373" s="179"/>
      <c r="R373" s="51"/>
      <c r="S373" s="51"/>
      <c r="T373" s="51"/>
      <c r="U373" s="51"/>
    </row>
    <row r="374" spans="1:21" ht="16.5">
      <c r="A374" s="53"/>
      <c r="B374" s="53"/>
      <c r="C374" s="51"/>
      <c r="D374" s="49"/>
      <c r="E374" s="51"/>
      <c r="F374" s="51"/>
      <c r="G374" s="54"/>
      <c r="H374" s="51"/>
      <c r="I374" s="51"/>
      <c r="J374" s="51"/>
      <c r="K374" s="51"/>
      <c r="L374" s="51"/>
      <c r="M374" s="51"/>
      <c r="N374" s="51"/>
      <c r="O374" s="51"/>
      <c r="P374" s="51"/>
      <c r="Q374" s="179"/>
      <c r="R374" s="51"/>
      <c r="S374" s="51"/>
      <c r="T374" s="51"/>
      <c r="U374" s="51"/>
    </row>
    <row r="375" spans="1:21" ht="16.5">
      <c r="A375" s="53"/>
      <c r="B375" s="53"/>
      <c r="C375" s="51"/>
      <c r="D375" s="49"/>
      <c r="E375" s="51"/>
      <c r="F375" s="51"/>
      <c r="G375" s="54"/>
      <c r="H375" s="51"/>
      <c r="I375" s="51"/>
      <c r="J375" s="51"/>
      <c r="K375" s="51"/>
      <c r="L375" s="51"/>
      <c r="M375" s="51"/>
      <c r="N375" s="51"/>
      <c r="O375" s="51"/>
      <c r="P375" s="51"/>
      <c r="Q375" s="179"/>
      <c r="R375" s="51"/>
      <c r="S375" s="51"/>
      <c r="T375" s="51"/>
      <c r="U375" s="51"/>
    </row>
    <row r="376" spans="1:21" ht="16.5">
      <c r="A376" s="53"/>
      <c r="B376" s="53"/>
      <c r="C376" s="51"/>
      <c r="D376" s="49"/>
      <c r="E376" s="51"/>
      <c r="F376" s="51"/>
      <c r="G376" s="54"/>
      <c r="H376" s="51"/>
      <c r="I376" s="51"/>
      <c r="J376" s="51"/>
      <c r="K376" s="51"/>
      <c r="L376" s="51"/>
      <c r="M376" s="51"/>
      <c r="N376" s="51"/>
      <c r="O376" s="51"/>
      <c r="P376" s="51"/>
      <c r="Q376" s="179"/>
      <c r="R376" s="51"/>
      <c r="S376" s="51"/>
      <c r="T376" s="51"/>
      <c r="U376" s="51"/>
    </row>
    <row r="377" spans="1:21" ht="16.5">
      <c r="A377" s="53"/>
      <c r="B377" s="53"/>
      <c r="C377" s="51"/>
      <c r="D377" s="49"/>
      <c r="E377" s="51"/>
      <c r="F377" s="51"/>
      <c r="G377" s="54"/>
      <c r="H377" s="51"/>
      <c r="I377" s="51"/>
      <c r="J377" s="51"/>
      <c r="K377" s="51"/>
      <c r="L377" s="51"/>
      <c r="M377" s="51"/>
      <c r="N377" s="51"/>
      <c r="O377" s="51"/>
      <c r="P377" s="51"/>
      <c r="Q377" s="179"/>
      <c r="R377" s="51"/>
      <c r="S377" s="51"/>
      <c r="T377" s="51"/>
      <c r="U377" s="51"/>
    </row>
    <row r="378" spans="1:21" ht="16.5">
      <c r="A378" s="53"/>
      <c r="B378" s="53"/>
      <c r="C378" s="51"/>
      <c r="D378" s="49"/>
      <c r="E378" s="51"/>
      <c r="F378" s="51"/>
      <c r="G378" s="54"/>
      <c r="H378" s="51"/>
      <c r="I378" s="51"/>
      <c r="J378" s="51"/>
      <c r="K378" s="51"/>
      <c r="L378" s="51"/>
      <c r="M378" s="51"/>
      <c r="N378" s="51"/>
      <c r="O378" s="51"/>
      <c r="P378" s="51"/>
      <c r="Q378" s="179"/>
      <c r="R378" s="51"/>
      <c r="S378" s="51"/>
      <c r="T378" s="51"/>
      <c r="U378" s="51"/>
    </row>
    <row r="379" spans="1:21" ht="16.5">
      <c r="A379" s="53"/>
      <c r="B379" s="53"/>
      <c r="C379" s="51"/>
      <c r="D379" s="49"/>
      <c r="E379" s="51"/>
      <c r="F379" s="51"/>
      <c r="G379" s="54"/>
      <c r="H379" s="51"/>
      <c r="I379" s="51"/>
      <c r="J379" s="51"/>
      <c r="K379" s="51"/>
      <c r="L379" s="51"/>
      <c r="M379" s="51"/>
      <c r="N379" s="51"/>
      <c r="O379" s="51"/>
      <c r="P379" s="51"/>
      <c r="Q379" s="179"/>
      <c r="R379" s="51"/>
      <c r="S379" s="51"/>
      <c r="T379" s="51"/>
      <c r="U379" s="51"/>
    </row>
    <row r="380" spans="1:21" ht="16.5">
      <c r="A380" s="53"/>
      <c r="B380" s="53"/>
      <c r="C380" s="51"/>
      <c r="D380" s="49"/>
      <c r="E380" s="51"/>
      <c r="F380" s="51"/>
      <c r="G380" s="54"/>
      <c r="H380" s="51"/>
      <c r="I380" s="51"/>
      <c r="J380" s="51"/>
      <c r="K380" s="51"/>
      <c r="L380" s="51"/>
      <c r="M380" s="51"/>
      <c r="N380" s="51"/>
      <c r="O380" s="51"/>
      <c r="P380" s="51"/>
      <c r="Q380" s="179"/>
      <c r="R380" s="51"/>
      <c r="S380" s="51"/>
      <c r="T380" s="51"/>
      <c r="U380" s="51"/>
    </row>
    <row r="381" spans="1:21" ht="16.5">
      <c r="A381" s="53"/>
      <c r="B381" s="53"/>
      <c r="C381" s="51"/>
      <c r="D381" s="49"/>
      <c r="E381" s="51"/>
      <c r="F381" s="51"/>
      <c r="G381" s="54"/>
      <c r="H381" s="51"/>
      <c r="I381" s="51"/>
      <c r="J381" s="51"/>
      <c r="K381" s="51"/>
      <c r="L381" s="51"/>
      <c r="M381" s="51"/>
      <c r="N381" s="51"/>
      <c r="O381" s="51"/>
      <c r="P381" s="51"/>
      <c r="Q381" s="179"/>
      <c r="R381" s="51"/>
      <c r="S381" s="51"/>
      <c r="T381" s="51"/>
      <c r="U381" s="51"/>
    </row>
    <row r="382" spans="1:21" ht="16.5">
      <c r="A382" s="53"/>
      <c r="B382" s="53"/>
      <c r="C382" s="51"/>
      <c r="D382" s="49"/>
      <c r="E382" s="51"/>
      <c r="F382" s="51"/>
      <c r="G382" s="54"/>
      <c r="H382" s="51"/>
      <c r="I382" s="51"/>
      <c r="J382" s="51"/>
      <c r="K382" s="51"/>
      <c r="L382" s="51"/>
      <c r="M382" s="51"/>
      <c r="N382" s="51"/>
      <c r="O382" s="51"/>
      <c r="P382" s="51"/>
      <c r="Q382" s="179"/>
      <c r="R382" s="51"/>
      <c r="S382" s="51"/>
      <c r="T382" s="51"/>
      <c r="U382" s="51"/>
    </row>
    <row r="383" spans="1:21" ht="16.5">
      <c r="A383" s="53"/>
      <c r="B383" s="53"/>
      <c r="C383" s="51"/>
      <c r="D383" s="49"/>
      <c r="E383" s="51"/>
      <c r="F383" s="51"/>
      <c r="G383" s="54"/>
      <c r="H383" s="51"/>
      <c r="I383" s="51"/>
      <c r="J383" s="51"/>
      <c r="K383" s="51"/>
      <c r="L383" s="51"/>
      <c r="M383" s="51"/>
      <c r="N383" s="51"/>
      <c r="O383" s="51"/>
      <c r="P383" s="51"/>
      <c r="Q383" s="179"/>
      <c r="R383" s="51"/>
      <c r="S383" s="51"/>
      <c r="T383" s="51"/>
      <c r="U383" s="51"/>
    </row>
    <row r="384" spans="1:21" ht="16.5">
      <c r="A384" s="53"/>
      <c r="B384" s="53"/>
      <c r="C384" s="51"/>
      <c r="D384" s="49"/>
      <c r="E384" s="51"/>
      <c r="F384" s="51"/>
      <c r="G384" s="54"/>
      <c r="H384" s="51"/>
      <c r="I384" s="51"/>
      <c r="J384" s="51"/>
      <c r="K384" s="51"/>
      <c r="L384" s="51"/>
      <c r="M384" s="51"/>
      <c r="N384" s="51"/>
      <c r="O384" s="51"/>
      <c r="P384" s="51"/>
      <c r="Q384" s="179"/>
      <c r="R384" s="51"/>
      <c r="S384" s="51"/>
      <c r="T384" s="51"/>
      <c r="U384" s="51"/>
    </row>
    <row r="385" spans="1:21" ht="16.5">
      <c r="A385" s="53"/>
      <c r="B385" s="53"/>
      <c r="C385" s="51"/>
      <c r="D385" s="49"/>
      <c r="E385" s="51"/>
      <c r="F385" s="51"/>
      <c r="G385" s="54"/>
      <c r="H385" s="51"/>
      <c r="I385" s="51"/>
      <c r="J385" s="51"/>
      <c r="K385" s="51"/>
      <c r="L385" s="51"/>
      <c r="M385" s="51"/>
      <c r="N385" s="51"/>
      <c r="O385" s="51"/>
      <c r="P385" s="51"/>
      <c r="Q385" s="179"/>
      <c r="R385" s="51"/>
      <c r="S385" s="51"/>
      <c r="T385" s="51"/>
      <c r="U385" s="51"/>
    </row>
    <row r="386" spans="1:21" ht="16.5">
      <c r="A386" s="53"/>
      <c r="B386" s="53"/>
      <c r="C386" s="51"/>
      <c r="D386" s="49"/>
      <c r="E386" s="51"/>
      <c r="F386" s="51"/>
      <c r="G386" s="54"/>
      <c r="H386" s="51"/>
      <c r="I386" s="51"/>
      <c r="J386" s="51"/>
      <c r="K386" s="51"/>
      <c r="L386" s="51"/>
      <c r="M386" s="51"/>
      <c r="N386" s="51"/>
      <c r="O386" s="51"/>
      <c r="P386" s="51"/>
      <c r="Q386" s="179"/>
      <c r="R386" s="51"/>
      <c r="S386" s="51"/>
      <c r="T386" s="51"/>
      <c r="U386" s="51"/>
    </row>
    <row r="387" spans="1:21" ht="16.5">
      <c r="A387" s="53"/>
      <c r="B387" s="53"/>
      <c r="C387" s="51"/>
      <c r="D387" s="49"/>
      <c r="E387" s="51"/>
      <c r="F387" s="51"/>
      <c r="G387" s="54"/>
      <c r="H387" s="51"/>
      <c r="I387" s="51"/>
      <c r="J387" s="51"/>
      <c r="K387" s="51"/>
      <c r="L387" s="51"/>
      <c r="M387" s="51"/>
      <c r="N387" s="51"/>
      <c r="O387" s="51"/>
      <c r="P387" s="51"/>
      <c r="Q387" s="179"/>
      <c r="R387" s="51"/>
      <c r="S387" s="51"/>
      <c r="T387" s="51"/>
      <c r="U387" s="51"/>
    </row>
    <row r="388" spans="1:21" ht="16.5">
      <c r="A388" s="53"/>
      <c r="B388" s="53"/>
      <c r="C388" s="51"/>
      <c r="D388" s="49"/>
      <c r="E388" s="51"/>
      <c r="F388" s="51"/>
      <c r="G388" s="54"/>
      <c r="H388" s="51"/>
      <c r="I388" s="51"/>
      <c r="J388" s="51"/>
      <c r="K388" s="51"/>
      <c r="L388" s="51"/>
      <c r="M388" s="51"/>
      <c r="N388" s="51"/>
      <c r="O388" s="51"/>
      <c r="P388" s="51"/>
      <c r="Q388" s="179"/>
      <c r="R388" s="51"/>
      <c r="S388" s="51"/>
      <c r="T388" s="51"/>
      <c r="U388" s="51"/>
    </row>
    <row r="389" spans="1:21" ht="16.5">
      <c r="A389" s="53"/>
      <c r="B389" s="53"/>
      <c r="C389" s="51"/>
      <c r="D389" s="49"/>
      <c r="E389" s="51"/>
      <c r="F389" s="51"/>
      <c r="G389" s="54"/>
      <c r="H389" s="51"/>
      <c r="I389" s="51"/>
      <c r="J389" s="51"/>
      <c r="K389" s="51"/>
      <c r="L389" s="51"/>
      <c r="M389" s="51"/>
      <c r="N389" s="51"/>
      <c r="O389" s="51"/>
      <c r="P389" s="51"/>
      <c r="Q389" s="179"/>
      <c r="R389" s="51"/>
      <c r="S389" s="51"/>
      <c r="T389" s="51"/>
      <c r="U389" s="51"/>
    </row>
    <row r="390" spans="1:21" ht="16.5">
      <c r="A390" s="53"/>
      <c r="B390" s="53"/>
      <c r="C390" s="51"/>
      <c r="D390" s="49"/>
      <c r="E390" s="51"/>
      <c r="F390" s="51"/>
      <c r="G390" s="54"/>
      <c r="H390" s="51"/>
      <c r="I390" s="51"/>
      <c r="J390" s="51"/>
      <c r="K390" s="51"/>
      <c r="L390" s="51"/>
      <c r="M390" s="51"/>
      <c r="N390" s="51"/>
      <c r="O390" s="51"/>
      <c r="P390" s="51"/>
      <c r="Q390" s="179"/>
      <c r="R390" s="51"/>
      <c r="S390" s="51"/>
      <c r="T390" s="51"/>
      <c r="U390" s="51"/>
    </row>
    <row r="391" spans="1:21" ht="16.5">
      <c r="A391" s="53"/>
      <c r="B391" s="53"/>
      <c r="C391" s="51"/>
      <c r="D391" s="49"/>
      <c r="E391" s="51"/>
      <c r="F391" s="51"/>
      <c r="G391" s="54"/>
      <c r="H391" s="51"/>
      <c r="I391" s="51"/>
      <c r="J391" s="51"/>
      <c r="K391" s="51"/>
      <c r="L391" s="51"/>
      <c r="M391" s="51"/>
      <c r="N391" s="51"/>
      <c r="O391" s="51"/>
      <c r="P391" s="51"/>
      <c r="Q391" s="179"/>
      <c r="R391" s="51"/>
      <c r="S391" s="51"/>
      <c r="T391" s="51"/>
      <c r="U391" s="51"/>
    </row>
    <row r="392" spans="1:21" ht="16.5">
      <c r="A392" s="53"/>
      <c r="B392" s="53"/>
      <c r="C392" s="51"/>
      <c r="D392" s="49"/>
      <c r="E392" s="51"/>
      <c r="F392" s="51"/>
      <c r="G392" s="54"/>
      <c r="H392" s="51"/>
      <c r="I392" s="51"/>
      <c r="J392" s="51"/>
      <c r="K392" s="51"/>
      <c r="L392" s="51"/>
      <c r="M392" s="51"/>
      <c r="N392" s="51"/>
      <c r="O392" s="51"/>
      <c r="P392" s="51"/>
      <c r="Q392" s="179"/>
      <c r="R392" s="51"/>
      <c r="S392" s="51"/>
      <c r="T392" s="51"/>
      <c r="U392" s="51"/>
    </row>
    <row r="393" spans="1:21" ht="16.5">
      <c r="A393" s="53"/>
      <c r="B393" s="53"/>
      <c r="C393" s="51"/>
      <c r="D393" s="49"/>
      <c r="E393" s="51"/>
      <c r="F393" s="51"/>
      <c r="G393" s="54"/>
      <c r="H393" s="51"/>
      <c r="I393" s="51"/>
      <c r="J393" s="51"/>
      <c r="K393" s="51"/>
      <c r="L393" s="51"/>
      <c r="M393" s="51"/>
      <c r="N393" s="51"/>
      <c r="O393" s="51"/>
      <c r="P393" s="51"/>
      <c r="Q393" s="179"/>
      <c r="R393" s="51"/>
      <c r="S393" s="51"/>
      <c r="T393" s="51"/>
      <c r="U393" s="51"/>
    </row>
    <row r="394" spans="1:21" ht="16.5">
      <c r="A394" s="53"/>
      <c r="B394" s="53"/>
      <c r="C394" s="51"/>
      <c r="D394" s="49"/>
      <c r="E394" s="51"/>
      <c r="F394" s="51"/>
      <c r="G394" s="54"/>
      <c r="H394" s="51"/>
      <c r="I394" s="51"/>
      <c r="J394" s="51"/>
      <c r="K394" s="51"/>
      <c r="L394" s="51"/>
      <c r="M394" s="51"/>
      <c r="N394" s="51"/>
      <c r="O394" s="51"/>
      <c r="P394" s="51"/>
      <c r="Q394" s="179"/>
      <c r="R394" s="51"/>
      <c r="S394" s="51"/>
      <c r="T394" s="51"/>
      <c r="U394" s="51"/>
    </row>
    <row r="395" spans="1:21" ht="16.5">
      <c r="A395" s="53"/>
      <c r="B395" s="53"/>
      <c r="C395" s="51"/>
      <c r="D395" s="49"/>
      <c r="E395" s="51"/>
      <c r="F395" s="51"/>
      <c r="G395" s="54"/>
      <c r="H395" s="51"/>
      <c r="I395" s="51"/>
      <c r="J395" s="51"/>
      <c r="K395" s="51"/>
      <c r="L395" s="51"/>
      <c r="M395" s="51"/>
      <c r="N395" s="51"/>
      <c r="O395" s="51"/>
      <c r="P395" s="51"/>
      <c r="Q395" s="179"/>
      <c r="R395" s="51"/>
      <c r="S395" s="51"/>
      <c r="T395" s="51"/>
      <c r="U395" s="51"/>
    </row>
    <row r="396" spans="1:21" ht="16.5">
      <c r="A396" s="53"/>
      <c r="B396" s="53"/>
      <c r="C396" s="51"/>
      <c r="D396" s="49"/>
      <c r="E396" s="51"/>
      <c r="F396" s="51"/>
      <c r="G396" s="54"/>
      <c r="H396" s="51"/>
      <c r="I396" s="51"/>
      <c r="J396" s="51"/>
      <c r="K396" s="51"/>
      <c r="L396" s="51"/>
      <c r="M396" s="51"/>
      <c r="N396" s="51"/>
      <c r="O396" s="51"/>
      <c r="P396" s="51"/>
      <c r="Q396" s="179"/>
      <c r="R396" s="51"/>
      <c r="S396" s="51"/>
      <c r="T396" s="51"/>
      <c r="U396" s="51"/>
    </row>
    <row r="397" spans="1:21" ht="16.5">
      <c r="A397" s="53"/>
      <c r="B397" s="53"/>
      <c r="C397" s="51"/>
      <c r="D397" s="49"/>
      <c r="E397" s="51"/>
      <c r="F397" s="51"/>
      <c r="G397" s="54"/>
      <c r="H397" s="51"/>
      <c r="I397" s="51"/>
      <c r="J397" s="51"/>
      <c r="K397" s="51"/>
      <c r="L397" s="51"/>
      <c r="M397" s="51"/>
      <c r="N397" s="51"/>
      <c r="O397" s="51"/>
      <c r="P397" s="51"/>
      <c r="Q397" s="179"/>
      <c r="R397" s="51"/>
      <c r="S397" s="51"/>
      <c r="T397" s="51"/>
      <c r="U397" s="51"/>
    </row>
    <row r="398" spans="1:21" ht="16.5">
      <c r="A398" s="53"/>
      <c r="B398" s="53"/>
      <c r="C398" s="51"/>
      <c r="D398" s="49"/>
      <c r="E398" s="51"/>
      <c r="F398" s="51"/>
      <c r="G398" s="54"/>
      <c r="H398" s="51"/>
      <c r="I398" s="51"/>
      <c r="J398" s="51"/>
      <c r="K398" s="51"/>
      <c r="L398" s="51"/>
      <c r="M398" s="51"/>
      <c r="N398" s="51"/>
      <c r="O398" s="51"/>
      <c r="P398" s="51"/>
      <c r="Q398" s="179"/>
      <c r="R398" s="51"/>
      <c r="S398" s="51"/>
      <c r="T398" s="51"/>
      <c r="U398" s="51"/>
    </row>
    <row r="399" spans="1:21" ht="16.5">
      <c r="A399" s="53"/>
      <c r="B399" s="53"/>
      <c r="C399" s="51"/>
      <c r="D399" s="49"/>
      <c r="E399" s="51"/>
      <c r="F399" s="51"/>
      <c r="G399" s="54"/>
      <c r="H399" s="51"/>
      <c r="I399" s="51"/>
      <c r="J399" s="51"/>
      <c r="K399" s="51"/>
      <c r="L399" s="51"/>
      <c r="M399" s="51"/>
      <c r="N399" s="51"/>
      <c r="O399" s="51"/>
      <c r="P399" s="51"/>
      <c r="Q399" s="179"/>
      <c r="R399" s="51"/>
      <c r="S399" s="51"/>
      <c r="T399" s="51"/>
      <c r="U399" s="51"/>
    </row>
    <row r="400" spans="1:21" ht="16.5">
      <c r="A400" s="53"/>
      <c r="B400" s="53"/>
      <c r="C400" s="51"/>
      <c r="D400" s="49"/>
      <c r="E400" s="51"/>
      <c r="F400" s="51"/>
      <c r="G400" s="54"/>
      <c r="H400" s="51"/>
      <c r="I400" s="51"/>
      <c r="J400" s="51"/>
      <c r="K400" s="51"/>
      <c r="L400" s="51"/>
      <c r="M400" s="51"/>
      <c r="N400" s="51"/>
      <c r="O400" s="51"/>
      <c r="P400" s="51"/>
      <c r="Q400" s="179"/>
      <c r="R400" s="51"/>
      <c r="S400" s="51"/>
      <c r="T400" s="51"/>
      <c r="U400" s="51"/>
    </row>
    <row r="401" spans="1:21" ht="16.5">
      <c r="A401" s="53"/>
      <c r="B401" s="53"/>
      <c r="C401" s="51"/>
      <c r="D401" s="49"/>
      <c r="E401" s="51"/>
      <c r="F401" s="51"/>
      <c r="G401" s="54"/>
      <c r="H401" s="51"/>
      <c r="I401" s="51"/>
      <c r="J401" s="51"/>
      <c r="K401" s="51"/>
      <c r="L401" s="51"/>
      <c r="M401" s="51"/>
      <c r="N401" s="51"/>
      <c r="O401" s="51"/>
      <c r="P401" s="51"/>
      <c r="Q401" s="179"/>
      <c r="R401" s="51"/>
      <c r="S401" s="51"/>
      <c r="T401" s="51"/>
      <c r="U401" s="51"/>
    </row>
    <row r="402" spans="1:21" ht="16.5">
      <c r="A402" s="53"/>
      <c r="B402" s="53"/>
      <c r="C402" s="51"/>
      <c r="D402" s="49"/>
      <c r="E402" s="51"/>
      <c r="F402" s="51"/>
      <c r="G402" s="54"/>
      <c r="H402" s="51"/>
      <c r="I402" s="51"/>
      <c r="J402" s="51"/>
      <c r="K402" s="51"/>
      <c r="L402" s="51"/>
      <c r="M402" s="51"/>
      <c r="N402" s="51"/>
      <c r="O402" s="51"/>
      <c r="P402" s="51"/>
      <c r="Q402" s="179"/>
      <c r="R402" s="51"/>
      <c r="S402" s="51"/>
      <c r="T402" s="51"/>
      <c r="U402" s="51"/>
    </row>
    <row r="403" spans="1:21" ht="16.5">
      <c r="A403" s="53"/>
      <c r="B403" s="53"/>
      <c r="C403" s="51"/>
      <c r="D403" s="49"/>
      <c r="E403" s="51"/>
      <c r="F403" s="51"/>
      <c r="G403" s="54"/>
      <c r="H403" s="51"/>
      <c r="I403" s="51"/>
      <c r="J403" s="51"/>
      <c r="K403" s="51"/>
      <c r="L403" s="51"/>
      <c r="M403" s="51"/>
      <c r="N403" s="51"/>
      <c r="O403" s="51"/>
      <c r="P403" s="51"/>
      <c r="Q403" s="179"/>
      <c r="R403" s="51"/>
      <c r="S403" s="51"/>
      <c r="T403" s="51"/>
      <c r="U403" s="51"/>
    </row>
    <row r="404" spans="1:21" ht="16.5">
      <c r="A404" s="53"/>
      <c r="B404" s="53"/>
      <c r="C404" s="51"/>
      <c r="D404" s="49"/>
      <c r="E404" s="51"/>
      <c r="F404" s="51"/>
      <c r="G404" s="54"/>
      <c r="H404" s="51"/>
      <c r="I404" s="51"/>
      <c r="J404" s="51"/>
      <c r="K404" s="51"/>
      <c r="L404" s="51"/>
      <c r="M404" s="51"/>
      <c r="N404" s="51"/>
      <c r="O404" s="51"/>
      <c r="P404" s="51"/>
      <c r="Q404" s="179"/>
      <c r="R404" s="51"/>
      <c r="S404" s="51"/>
      <c r="T404" s="51"/>
      <c r="U404" s="51"/>
    </row>
    <row r="405" spans="1:21" ht="16.5">
      <c r="A405" s="53"/>
      <c r="B405" s="53"/>
      <c r="C405" s="51"/>
      <c r="D405" s="49"/>
      <c r="E405" s="51"/>
      <c r="F405" s="51"/>
      <c r="G405" s="54"/>
      <c r="H405" s="51"/>
      <c r="I405" s="51"/>
      <c r="J405" s="51"/>
      <c r="K405" s="51"/>
      <c r="L405" s="51"/>
      <c r="M405" s="51"/>
      <c r="N405" s="51"/>
      <c r="O405" s="51"/>
      <c r="P405" s="51"/>
      <c r="Q405" s="179"/>
      <c r="R405" s="51"/>
      <c r="S405" s="51"/>
      <c r="T405" s="51"/>
      <c r="U405" s="51"/>
    </row>
    <row r="406" spans="1:21" ht="16.5">
      <c r="A406" s="53"/>
      <c r="B406" s="53"/>
      <c r="C406" s="51"/>
      <c r="D406" s="49"/>
      <c r="E406" s="51"/>
      <c r="F406" s="51"/>
      <c r="G406" s="54"/>
      <c r="H406" s="51"/>
      <c r="I406" s="51"/>
      <c r="J406" s="51"/>
      <c r="K406" s="51"/>
      <c r="L406" s="51"/>
      <c r="M406" s="51"/>
      <c r="N406" s="51"/>
      <c r="O406" s="51"/>
      <c r="P406" s="51"/>
      <c r="Q406" s="179"/>
      <c r="R406" s="51"/>
      <c r="S406" s="51"/>
      <c r="T406" s="51"/>
      <c r="U406" s="51"/>
    </row>
    <row r="407" spans="1:21" ht="16.5">
      <c r="A407" s="53"/>
      <c r="B407" s="53"/>
      <c r="C407" s="51"/>
      <c r="D407" s="49"/>
      <c r="E407" s="51"/>
      <c r="F407" s="51"/>
      <c r="G407" s="54"/>
      <c r="H407" s="51"/>
      <c r="I407" s="51"/>
      <c r="J407" s="51"/>
      <c r="K407" s="51"/>
      <c r="L407" s="51"/>
      <c r="M407" s="51"/>
      <c r="N407" s="51"/>
      <c r="O407" s="51"/>
      <c r="P407" s="51"/>
      <c r="Q407" s="179"/>
      <c r="R407" s="51"/>
      <c r="S407" s="51"/>
      <c r="T407" s="51"/>
      <c r="U407" s="51"/>
    </row>
    <row r="408" spans="1:21" ht="16.5">
      <c r="A408" s="53"/>
      <c r="B408" s="53"/>
      <c r="C408" s="51"/>
      <c r="D408" s="49"/>
      <c r="E408" s="51"/>
      <c r="F408" s="51"/>
      <c r="G408" s="54"/>
      <c r="H408" s="51"/>
      <c r="I408" s="51"/>
      <c r="J408" s="51"/>
      <c r="K408" s="51"/>
      <c r="L408" s="51"/>
      <c r="M408" s="51"/>
      <c r="N408" s="51"/>
      <c r="O408" s="51"/>
      <c r="P408" s="51"/>
      <c r="Q408" s="179"/>
      <c r="R408" s="51"/>
      <c r="S408" s="51"/>
      <c r="T408" s="51"/>
      <c r="U408" s="51"/>
    </row>
    <row r="409" spans="1:21" ht="16.5">
      <c r="A409" s="53"/>
      <c r="B409" s="53"/>
      <c r="C409" s="51"/>
      <c r="D409" s="49"/>
      <c r="E409" s="51"/>
      <c r="F409" s="51"/>
      <c r="G409" s="54"/>
      <c r="H409" s="51"/>
      <c r="I409" s="51"/>
      <c r="J409" s="51"/>
      <c r="K409" s="51"/>
      <c r="L409" s="51"/>
      <c r="M409" s="51"/>
      <c r="N409" s="51"/>
      <c r="O409" s="51"/>
      <c r="P409" s="51"/>
      <c r="Q409" s="179"/>
      <c r="R409" s="51"/>
      <c r="S409" s="51"/>
      <c r="T409" s="51"/>
      <c r="U409" s="51"/>
    </row>
    <row r="410" spans="1:21" ht="16.5">
      <c r="A410" s="53"/>
      <c r="B410" s="53"/>
      <c r="C410" s="51"/>
      <c r="D410" s="49"/>
      <c r="E410" s="51"/>
      <c r="F410" s="51"/>
      <c r="G410" s="54"/>
      <c r="H410" s="51"/>
      <c r="I410" s="51"/>
      <c r="J410" s="51"/>
      <c r="K410" s="51"/>
      <c r="L410" s="51"/>
      <c r="M410" s="51"/>
      <c r="N410" s="51"/>
      <c r="O410" s="51"/>
      <c r="P410" s="51"/>
      <c r="Q410" s="179"/>
      <c r="R410" s="51"/>
      <c r="S410" s="51"/>
      <c r="T410" s="51"/>
      <c r="U410" s="51"/>
    </row>
    <row r="411" spans="1:21" ht="16.5">
      <c r="A411" s="53"/>
      <c r="B411" s="53"/>
      <c r="C411" s="51"/>
      <c r="D411" s="49"/>
      <c r="E411" s="51"/>
      <c r="F411" s="51"/>
      <c r="G411" s="54"/>
      <c r="H411" s="51"/>
      <c r="I411" s="51"/>
      <c r="J411" s="51"/>
      <c r="K411" s="51"/>
      <c r="L411" s="51"/>
      <c r="M411" s="51"/>
      <c r="N411" s="51"/>
      <c r="O411" s="51"/>
      <c r="P411" s="51"/>
      <c r="Q411" s="179"/>
      <c r="R411" s="51"/>
      <c r="S411" s="51"/>
      <c r="T411" s="51"/>
      <c r="U411" s="51"/>
    </row>
    <row r="412" spans="1:21" ht="16.5">
      <c r="A412" s="53"/>
      <c r="B412" s="53"/>
      <c r="C412" s="51"/>
      <c r="D412" s="49"/>
      <c r="E412" s="51"/>
      <c r="F412" s="51"/>
      <c r="G412" s="54"/>
      <c r="H412" s="51"/>
      <c r="I412" s="51"/>
      <c r="J412" s="51"/>
      <c r="K412" s="51"/>
      <c r="L412" s="51"/>
      <c r="M412" s="51"/>
      <c r="N412" s="51"/>
      <c r="O412" s="51"/>
      <c r="P412" s="51"/>
      <c r="Q412" s="179"/>
      <c r="R412" s="51"/>
      <c r="S412" s="51"/>
      <c r="T412" s="51"/>
      <c r="U412" s="51"/>
    </row>
    <row r="413" spans="1:21" ht="16.5">
      <c r="A413" s="53"/>
      <c r="B413" s="53"/>
      <c r="C413" s="51"/>
      <c r="D413" s="49"/>
      <c r="E413" s="51"/>
      <c r="F413" s="51"/>
      <c r="G413" s="54"/>
      <c r="H413" s="51"/>
      <c r="I413" s="51"/>
      <c r="J413" s="51"/>
      <c r="K413" s="51"/>
      <c r="L413" s="51"/>
      <c r="M413" s="51"/>
      <c r="N413" s="51"/>
      <c r="O413" s="51"/>
      <c r="P413" s="51"/>
      <c r="Q413" s="179"/>
      <c r="R413" s="51"/>
      <c r="S413" s="51"/>
      <c r="T413" s="51"/>
      <c r="U413" s="51"/>
    </row>
    <row r="414" spans="1:21" ht="16.5">
      <c r="A414" s="53"/>
      <c r="B414" s="53"/>
      <c r="C414" s="51"/>
      <c r="D414" s="49"/>
      <c r="E414" s="51"/>
      <c r="F414" s="51"/>
      <c r="G414" s="54"/>
      <c r="H414" s="51"/>
      <c r="I414" s="51"/>
      <c r="J414" s="51"/>
      <c r="K414" s="51"/>
      <c r="L414" s="51"/>
      <c r="M414" s="51"/>
      <c r="N414" s="51"/>
      <c r="O414" s="51"/>
      <c r="P414" s="51"/>
      <c r="Q414" s="179"/>
      <c r="R414" s="51"/>
      <c r="S414" s="51"/>
      <c r="T414" s="51"/>
      <c r="U414" s="51"/>
    </row>
    <row r="415" spans="1:21" ht="16.5">
      <c r="A415" s="53"/>
      <c r="B415" s="53"/>
      <c r="C415" s="51"/>
      <c r="D415" s="49"/>
      <c r="E415" s="51"/>
      <c r="F415" s="51"/>
      <c r="G415" s="54"/>
      <c r="H415" s="51"/>
      <c r="I415" s="51"/>
      <c r="J415" s="51"/>
      <c r="K415" s="51"/>
      <c r="L415" s="51"/>
      <c r="M415" s="51"/>
      <c r="N415" s="51"/>
      <c r="O415" s="51"/>
      <c r="P415" s="51"/>
      <c r="Q415" s="179"/>
      <c r="R415" s="51"/>
      <c r="S415" s="51"/>
      <c r="T415" s="51"/>
      <c r="U415" s="51"/>
    </row>
    <row r="416" spans="1:21" ht="16.5">
      <c r="A416" s="53"/>
      <c r="B416" s="53"/>
      <c r="C416" s="51"/>
      <c r="D416" s="49"/>
      <c r="E416" s="51"/>
      <c r="F416" s="51"/>
      <c r="G416" s="54"/>
      <c r="H416" s="51"/>
      <c r="I416" s="51"/>
      <c r="J416" s="51"/>
      <c r="K416" s="51"/>
      <c r="L416" s="51"/>
      <c r="M416" s="51"/>
      <c r="N416" s="51"/>
      <c r="O416" s="51"/>
      <c r="P416" s="51"/>
      <c r="Q416" s="179"/>
      <c r="R416" s="51"/>
      <c r="S416" s="51"/>
      <c r="T416" s="51"/>
      <c r="U416" s="51"/>
    </row>
    <row r="417" spans="1:21" ht="16.5">
      <c r="A417" s="53"/>
      <c r="B417" s="53"/>
      <c r="C417" s="51"/>
      <c r="D417" s="49"/>
      <c r="E417" s="51"/>
      <c r="F417" s="51"/>
      <c r="G417" s="54"/>
      <c r="H417" s="51"/>
      <c r="I417" s="51"/>
      <c r="J417" s="51"/>
      <c r="K417" s="51"/>
      <c r="L417" s="51"/>
      <c r="M417" s="51"/>
      <c r="N417" s="51"/>
      <c r="O417" s="51"/>
      <c r="P417" s="51"/>
      <c r="Q417" s="179"/>
      <c r="R417" s="51"/>
      <c r="S417" s="51"/>
      <c r="T417" s="51"/>
      <c r="U417" s="51"/>
    </row>
    <row r="418" spans="1:21" ht="16.5">
      <c r="A418" s="53"/>
      <c r="B418" s="53"/>
      <c r="C418" s="51"/>
      <c r="D418" s="49"/>
      <c r="E418" s="51"/>
      <c r="F418" s="51"/>
      <c r="G418" s="54"/>
      <c r="H418" s="51"/>
      <c r="I418" s="51"/>
      <c r="J418" s="51"/>
      <c r="K418" s="51"/>
      <c r="L418" s="51"/>
      <c r="M418" s="51"/>
      <c r="N418" s="51"/>
      <c r="O418" s="51"/>
      <c r="P418" s="51"/>
      <c r="Q418" s="179"/>
      <c r="R418" s="51"/>
      <c r="S418" s="51"/>
      <c r="T418" s="51"/>
      <c r="U418" s="51"/>
    </row>
    <row r="419" spans="1:21" ht="16.5">
      <c r="A419" s="53"/>
      <c r="B419" s="53"/>
      <c r="C419" s="51"/>
      <c r="D419" s="49"/>
      <c r="E419" s="51"/>
      <c r="F419" s="51"/>
      <c r="G419" s="54"/>
      <c r="H419" s="51"/>
      <c r="I419" s="51"/>
      <c r="J419" s="51"/>
      <c r="K419" s="51"/>
      <c r="L419" s="51"/>
      <c r="M419" s="51"/>
      <c r="N419" s="51"/>
      <c r="O419" s="51"/>
      <c r="P419" s="51"/>
      <c r="Q419" s="179"/>
      <c r="R419" s="51"/>
      <c r="S419" s="51"/>
      <c r="T419" s="51"/>
      <c r="U419" s="51"/>
    </row>
    <row r="420" spans="1:21" ht="16.5">
      <c r="A420" s="53"/>
      <c r="B420" s="53"/>
      <c r="C420" s="51"/>
      <c r="D420" s="49"/>
      <c r="E420" s="51"/>
      <c r="F420" s="51"/>
      <c r="G420" s="54"/>
      <c r="H420" s="51"/>
      <c r="I420" s="51"/>
      <c r="J420" s="51"/>
      <c r="K420" s="51"/>
      <c r="L420" s="51"/>
      <c r="M420" s="51"/>
      <c r="N420" s="51"/>
      <c r="O420" s="51"/>
      <c r="P420" s="51"/>
      <c r="Q420" s="179"/>
      <c r="R420" s="51"/>
      <c r="S420" s="51"/>
      <c r="T420" s="51"/>
      <c r="U420" s="51"/>
    </row>
    <row r="421" spans="1:21" ht="16.5">
      <c r="A421" s="53"/>
      <c r="B421" s="53"/>
      <c r="C421" s="51"/>
      <c r="D421" s="49"/>
      <c r="E421" s="51"/>
      <c r="F421" s="51"/>
      <c r="G421" s="54"/>
      <c r="H421" s="51"/>
      <c r="I421" s="51"/>
      <c r="J421" s="51"/>
      <c r="K421" s="51"/>
      <c r="L421" s="51"/>
      <c r="M421" s="51"/>
      <c r="N421" s="51"/>
      <c r="O421" s="51"/>
      <c r="P421" s="51"/>
      <c r="Q421" s="179"/>
      <c r="R421" s="51"/>
      <c r="S421" s="51"/>
      <c r="T421" s="51"/>
      <c r="U421" s="51"/>
    </row>
    <row r="422" spans="1:21" ht="16.5">
      <c r="A422" s="53"/>
      <c r="B422" s="53"/>
      <c r="C422" s="51"/>
      <c r="D422" s="49"/>
      <c r="E422" s="51"/>
      <c r="F422" s="51"/>
      <c r="G422" s="54"/>
      <c r="H422" s="51"/>
      <c r="I422" s="51"/>
      <c r="J422" s="51"/>
      <c r="K422" s="51"/>
      <c r="L422" s="51"/>
      <c r="M422" s="51"/>
      <c r="N422" s="51"/>
      <c r="O422" s="51"/>
      <c r="P422" s="51"/>
      <c r="Q422" s="179"/>
      <c r="R422" s="51"/>
      <c r="S422" s="51"/>
      <c r="T422" s="51"/>
      <c r="U422" s="51"/>
    </row>
    <row r="423" spans="1:21" ht="16.5">
      <c r="A423" s="53"/>
      <c r="B423" s="53"/>
      <c r="C423" s="51"/>
      <c r="D423" s="49"/>
      <c r="E423" s="51"/>
      <c r="F423" s="51"/>
      <c r="G423" s="54"/>
      <c r="H423" s="51"/>
      <c r="I423" s="51"/>
      <c r="J423" s="51"/>
      <c r="K423" s="51"/>
      <c r="L423" s="51"/>
      <c r="M423" s="51"/>
      <c r="N423" s="51"/>
      <c r="O423" s="51"/>
      <c r="P423" s="51"/>
      <c r="Q423" s="179"/>
      <c r="R423" s="51"/>
      <c r="S423" s="51"/>
      <c r="T423" s="51"/>
      <c r="U423" s="51"/>
    </row>
  </sheetData>
  <mergeCells count="825">
    <mergeCell ref="A242:B242"/>
    <mergeCell ref="A246:B246"/>
    <mergeCell ref="A211:A215"/>
    <mergeCell ref="A207:A210"/>
    <mergeCell ref="A202:A206"/>
    <mergeCell ref="A194:A201"/>
    <mergeCell ref="A189:A193"/>
    <mergeCell ref="A183:A188"/>
    <mergeCell ref="G207:G210"/>
    <mergeCell ref="C197:C201"/>
    <mergeCell ref="E197:E201"/>
    <mergeCell ref="F197:F199"/>
    <mergeCell ref="G163:G168"/>
    <mergeCell ref="H163:H168"/>
    <mergeCell ref="I163:I168"/>
    <mergeCell ref="J163:J168"/>
    <mergeCell ref="C164:C168"/>
    <mergeCell ref="E164:E168"/>
    <mergeCell ref="F164:F168"/>
    <mergeCell ref="C174:D174"/>
    <mergeCell ref="E174:F174"/>
    <mergeCell ref="A176:A182"/>
    <mergeCell ref="A158:A159"/>
    <mergeCell ref="A160:A162"/>
    <mergeCell ref="A163:A168"/>
    <mergeCell ref="A169:A174"/>
    <mergeCell ref="C160:D160"/>
    <mergeCell ref="D166:D167"/>
    <mergeCell ref="F161:F162"/>
    <mergeCell ref="C163:D163"/>
    <mergeCell ref="E163:F163"/>
    <mergeCell ref="P216:P222"/>
    <mergeCell ref="P223:P227"/>
    <mergeCell ref="P228:P231"/>
    <mergeCell ref="P232:P235"/>
    <mergeCell ref="G223:G227"/>
    <mergeCell ref="C224:C227"/>
    <mergeCell ref="H232:H235"/>
    <mergeCell ref="J232:J235"/>
    <mergeCell ref="F233:F235"/>
    <mergeCell ref="I216:I222"/>
    <mergeCell ref="O223:O227"/>
    <mergeCell ref="E224:E227"/>
    <mergeCell ref="E228:F228"/>
    <mergeCell ref="I228:I231"/>
    <mergeCell ref="K228:K231"/>
    <mergeCell ref="L228:L231"/>
    <mergeCell ref="M228:M231"/>
    <mergeCell ref="N228:N231"/>
    <mergeCell ref="O228:O231"/>
    <mergeCell ref="E229:E231"/>
    <mergeCell ref="H229:H231"/>
    <mergeCell ref="F229:F231"/>
    <mergeCell ref="E223:F223"/>
    <mergeCell ref="I223:I227"/>
    <mergeCell ref="P236:P238"/>
    <mergeCell ref="R237:R238"/>
    <mergeCell ref="R226:R227"/>
    <mergeCell ref="R220:R222"/>
    <mergeCell ref="A228:A231"/>
    <mergeCell ref="C228:D228"/>
    <mergeCell ref="G228:G231"/>
    <mergeCell ref="C229:C231"/>
    <mergeCell ref="A232:A235"/>
    <mergeCell ref="C232:D232"/>
    <mergeCell ref="G232:G235"/>
    <mergeCell ref="C233:C235"/>
    <mergeCell ref="A236:A238"/>
    <mergeCell ref="C236:D236"/>
    <mergeCell ref="G236:G238"/>
    <mergeCell ref="C237:C238"/>
    <mergeCell ref="A216:A222"/>
    <mergeCell ref="C216:D216"/>
    <mergeCell ref="G216:G222"/>
    <mergeCell ref="H216:H219"/>
    <mergeCell ref="C217:C222"/>
    <mergeCell ref="H220:H221"/>
    <mergeCell ref="A223:A227"/>
    <mergeCell ref="C223:D223"/>
    <mergeCell ref="H236:H238"/>
    <mergeCell ref="F237:F238"/>
    <mergeCell ref="O236:O238"/>
    <mergeCell ref="E237:E238"/>
    <mergeCell ref="J216:J222"/>
    <mergeCell ref="F217:F222"/>
    <mergeCell ref="H223:H227"/>
    <mergeCell ref="F224:F227"/>
    <mergeCell ref="J228:J231"/>
    <mergeCell ref="E236:F236"/>
    <mergeCell ref="I236:I238"/>
    <mergeCell ref="J236:J238"/>
    <mergeCell ref="K236:K238"/>
    <mergeCell ref="L236:L238"/>
    <mergeCell ref="M236:M238"/>
    <mergeCell ref="N236:N238"/>
    <mergeCell ref="E232:F232"/>
    <mergeCell ref="I232:I235"/>
    <mergeCell ref="K232:K235"/>
    <mergeCell ref="L232:L235"/>
    <mergeCell ref="M232:M235"/>
    <mergeCell ref="N232:N235"/>
    <mergeCell ref="O232:O235"/>
    <mergeCell ref="E233:E235"/>
    <mergeCell ref="J223:J227"/>
    <mergeCell ref="K223:K227"/>
    <mergeCell ref="L223:L227"/>
    <mergeCell ref="M223:M227"/>
    <mergeCell ref="N223:N227"/>
    <mergeCell ref="K216:K222"/>
    <mergeCell ref="L216:L222"/>
    <mergeCell ref="M216:M222"/>
    <mergeCell ref="N216:N222"/>
    <mergeCell ref="O216:O222"/>
    <mergeCell ref="E217:E222"/>
    <mergeCell ref="H212:H215"/>
    <mergeCell ref="B176:B178"/>
    <mergeCell ref="B194:B196"/>
    <mergeCell ref="E216:F216"/>
    <mergeCell ref="H197:H198"/>
    <mergeCell ref="O207:O210"/>
    <mergeCell ref="I207:I210"/>
    <mergeCell ref="J207:J210"/>
    <mergeCell ref="K207:K210"/>
    <mergeCell ref="L207:L210"/>
    <mergeCell ref="M207:M210"/>
    <mergeCell ref="N207:N210"/>
    <mergeCell ref="G176:G182"/>
    <mergeCell ref="N176:N179"/>
    <mergeCell ref="O176:O182"/>
    <mergeCell ref="M183:M188"/>
    <mergeCell ref="N183:N188"/>
    <mergeCell ref="F181:F182"/>
    <mergeCell ref="C176:D178"/>
    <mergeCell ref="O194:O201"/>
    <mergeCell ref="E190:E193"/>
    <mergeCell ref="F190:F193"/>
    <mergeCell ref="P207:P210"/>
    <mergeCell ref="R207:R210"/>
    <mergeCell ref="C208:C210"/>
    <mergeCell ref="E208:E210"/>
    <mergeCell ref="F208:F210"/>
    <mergeCell ref="H208:H210"/>
    <mergeCell ref="C211:D211"/>
    <mergeCell ref="E211:F211"/>
    <mergeCell ref="G211:G215"/>
    <mergeCell ref="I211:I215"/>
    <mergeCell ref="J211:J215"/>
    <mergeCell ref="K211:K215"/>
    <mergeCell ref="L211:L215"/>
    <mergeCell ref="M211:M215"/>
    <mergeCell ref="N211:N215"/>
    <mergeCell ref="O211:O215"/>
    <mergeCell ref="P211:P215"/>
    <mergeCell ref="R211:R215"/>
    <mergeCell ref="C212:C215"/>
    <mergeCell ref="E212:E215"/>
    <mergeCell ref="F212:F215"/>
    <mergeCell ref="C207:D207"/>
    <mergeCell ref="E207:F207"/>
    <mergeCell ref="G88:G94"/>
    <mergeCell ref="O108:O114"/>
    <mergeCell ref="P108:P114"/>
    <mergeCell ref="C109:C114"/>
    <mergeCell ref="E109:E114"/>
    <mergeCell ref="F109:F114"/>
    <mergeCell ref="H110:H111"/>
    <mergeCell ref="H112:H114"/>
    <mergeCell ref="J108:J114"/>
    <mergeCell ref="K108:K114"/>
    <mergeCell ref="L108:L114"/>
    <mergeCell ref="M108:M114"/>
    <mergeCell ref="N108:N114"/>
    <mergeCell ref="E88:F88"/>
    <mergeCell ref="H88:H89"/>
    <mergeCell ref="R108:R110"/>
    <mergeCell ref="O104:O107"/>
    <mergeCell ref="P104:P107"/>
    <mergeCell ref="R104:R107"/>
    <mergeCell ref="H104:H107"/>
    <mergeCell ref="P100:P103"/>
    <mergeCell ref="R100:R103"/>
    <mergeCell ref="C101:C103"/>
    <mergeCell ref="E101:E103"/>
    <mergeCell ref="F101:F103"/>
    <mergeCell ref="Q104:Q107"/>
    <mergeCell ref="A108:A114"/>
    <mergeCell ref="C108:D108"/>
    <mergeCell ref="E108:F108"/>
    <mergeCell ref="G108:G114"/>
    <mergeCell ref="I108:I114"/>
    <mergeCell ref="M78:M81"/>
    <mergeCell ref="L72:L77"/>
    <mergeCell ref="M72:M77"/>
    <mergeCell ref="N72:N77"/>
    <mergeCell ref="A104:A107"/>
    <mergeCell ref="A100:A103"/>
    <mergeCell ref="A88:A94"/>
    <mergeCell ref="A82:A87"/>
    <mergeCell ref="G72:G77"/>
    <mergeCell ref="H72:H77"/>
    <mergeCell ref="C105:C107"/>
    <mergeCell ref="E105:E107"/>
    <mergeCell ref="F105:F107"/>
    <mergeCell ref="I104:I107"/>
    <mergeCell ref="J104:J107"/>
    <mergeCell ref="K104:K107"/>
    <mergeCell ref="C104:D104"/>
    <mergeCell ref="E104:F104"/>
    <mergeCell ref="G104:G107"/>
    <mergeCell ref="L52:L57"/>
    <mergeCell ref="M52:M57"/>
    <mergeCell ref="N52:N57"/>
    <mergeCell ref="L58:L66"/>
    <mergeCell ref="M58:M66"/>
    <mergeCell ref="N58:N66"/>
    <mergeCell ref="N104:N107"/>
    <mergeCell ref="N88:N89"/>
    <mergeCell ref="L104:L107"/>
    <mergeCell ref="M104:M107"/>
    <mergeCell ref="N82:N87"/>
    <mergeCell ref="L78:L81"/>
    <mergeCell ref="R95:R99"/>
    <mergeCell ref="C96:C99"/>
    <mergeCell ref="E96:E99"/>
    <mergeCell ref="F96:F99"/>
    <mergeCell ref="C100:D100"/>
    <mergeCell ref="E100:F100"/>
    <mergeCell ref="G100:G103"/>
    <mergeCell ref="H100:H103"/>
    <mergeCell ref="I100:I103"/>
    <mergeCell ref="J100:J103"/>
    <mergeCell ref="K100:K103"/>
    <mergeCell ref="L100:L103"/>
    <mergeCell ref="M100:M103"/>
    <mergeCell ref="N100:N103"/>
    <mergeCell ref="O100:O103"/>
    <mergeCell ref="I95:I99"/>
    <mergeCell ref="J95:J99"/>
    <mergeCell ref="K95:K99"/>
    <mergeCell ref="O95:O99"/>
    <mergeCell ref="P95:P99"/>
    <mergeCell ref="L95:L99"/>
    <mergeCell ref="M95:M99"/>
    <mergeCell ref="N95:N99"/>
    <mergeCell ref="A95:A99"/>
    <mergeCell ref="C95:D95"/>
    <mergeCell ref="E95:F95"/>
    <mergeCell ref="G95:G99"/>
    <mergeCell ref="H95:H99"/>
    <mergeCell ref="P82:P87"/>
    <mergeCell ref="O88:O94"/>
    <mergeCell ref="P88:P94"/>
    <mergeCell ref="R88:R94"/>
    <mergeCell ref="C89:C94"/>
    <mergeCell ref="E89:F89"/>
    <mergeCell ref="E90:E94"/>
    <mergeCell ref="F90:F94"/>
    <mergeCell ref="J90:J94"/>
    <mergeCell ref="K90:K94"/>
    <mergeCell ref="L90:L94"/>
    <mergeCell ref="M90:M94"/>
    <mergeCell ref="N90:N94"/>
    <mergeCell ref="I88:I94"/>
    <mergeCell ref="J88:J89"/>
    <mergeCell ref="K88:K89"/>
    <mergeCell ref="L88:L89"/>
    <mergeCell ref="M88:M89"/>
    <mergeCell ref="C88:D88"/>
    <mergeCell ref="P72:P77"/>
    <mergeCell ref="A72:A77"/>
    <mergeCell ref="C72:D72"/>
    <mergeCell ref="E72:F72"/>
    <mergeCell ref="R82:R87"/>
    <mergeCell ref="C83:C87"/>
    <mergeCell ref="E83:E87"/>
    <mergeCell ref="F83:F87"/>
    <mergeCell ref="H85:H86"/>
    <mergeCell ref="L82:L87"/>
    <mergeCell ref="R78:R81"/>
    <mergeCell ref="C79:C81"/>
    <mergeCell ref="E79:E81"/>
    <mergeCell ref="F79:F81"/>
    <mergeCell ref="C82:D82"/>
    <mergeCell ref="E82:F82"/>
    <mergeCell ref="G82:G87"/>
    <mergeCell ref="H82:H84"/>
    <mergeCell ref="I82:I87"/>
    <mergeCell ref="J82:J87"/>
    <mergeCell ref="K82:K87"/>
    <mergeCell ref="M82:M87"/>
    <mergeCell ref="O82:O87"/>
    <mergeCell ref="A78:A81"/>
    <mergeCell ref="J67:J71"/>
    <mergeCell ref="K67:K71"/>
    <mergeCell ref="N67:N71"/>
    <mergeCell ref="O67:O71"/>
    <mergeCell ref="R72:R77"/>
    <mergeCell ref="C73:C77"/>
    <mergeCell ref="E73:E77"/>
    <mergeCell ref="F73:F77"/>
    <mergeCell ref="N78:N81"/>
    <mergeCell ref="O78:O81"/>
    <mergeCell ref="P78:P81"/>
    <mergeCell ref="I72:I77"/>
    <mergeCell ref="J72:J77"/>
    <mergeCell ref="K72:K77"/>
    <mergeCell ref="O72:O77"/>
    <mergeCell ref="L67:L71"/>
    <mergeCell ref="M67:M71"/>
    <mergeCell ref="C78:D78"/>
    <mergeCell ref="E78:F78"/>
    <mergeCell ref="G78:G81"/>
    <mergeCell ref="H78:H81"/>
    <mergeCell ref="I78:I81"/>
    <mergeCell ref="J78:J81"/>
    <mergeCell ref="K78:K81"/>
    <mergeCell ref="A67:A71"/>
    <mergeCell ref="C67:D67"/>
    <mergeCell ref="E67:F67"/>
    <mergeCell ref="G67:G71"/>
    <mergeCell ref="H67:H71"/>
    <mergeCell ref="O58:O60"/>
    <mergeCell ref="P58:P66"/>
    <mergeCell ref="R58:R66"/>
    <mergeCell ref="C59:C66"/>
    <mergeCell ref="E59:E66"/>
    <mergeCell ref="F59:F66"/>
    <mergeCell ref="O63:O64"/>
    <mergeCell ref="O65:O66"/>
    <mergeCell ref="G58:G66"/>
    <mergeCell ref="H58:H66"/>
    <mergeCell ref="I58:I66"/>
    <mergeCell ref="J58:J66"/>
    <mergeCell ref="K58:K66"/>
    <mergeCell ref="P67:P71"/>
    <mergeCell ref="R67:R71"/>
    <mergeCell ref="C68:C71"/>
    <mergeCell ref="E68:E71"/>
    <mergeCell ref="F68:F71"/>
    <mergeCell ref="I67:I71"/>
    <mergeCell ref="E53:E57"/>
    <mergeCell ref="F53:F57"/>
    <mergeCell ref="A58:A66"/>
    <mergeCell ref="C58:D58"/>
    <mergeCell ref="E58:F58"/>
    <mergeCell ref="R46:R51"/>
    <mergeCell ref="C47:C51"/>
    <mergeCell ref="E47:E51"/>
    <mergeCell ref="F47:F51"/>
    <mergeCell ref="A52:A57"/>
    <mergeCell ref="C52:D52"/>
    <mergeCell ref="E52:F52"/>
    <mergeCell ref="G52:G57"/>
    <mergeCell ref="H52:H57"/>
    <mergeCell ref="I52:I57"/>
    <mergeCell ref="J52:J57"/>
    <mergeCell ref="K52:K57"/>
    <mergeCell ref="O52:O57"/>
    <mergeCell ref="P52:P57"/>
    <mergeCell ref="R52:R57"/>
    <mergeCell ref="C53:C57"/>
    <mergeCell ref="I46:I51"/>
    <mergeCell ref="J46:J51"/>
    <mergeCell ref="K46:K51"/>
    <mergeCell ref="O46:O51"/>
    <mergeCell ref="P46:P51"/>
    <mergeCell ref="L46:L51"/>
    <mergeCell ref="M46:M51"/>
    <mergeCell ref="N46:N51"/>
    <mergeCell ref="A46:A51"/>
    <mergeCell ref="C46:D46"/>
    <mergeCell ref="E46:F46"/>
    <mergeCell ref="G46:G51"/>
    <mergeCell ref="H46:H51"/>
    <mergeCell ref="A42:A45"/>
    <mergeCell ref="C42:D42"/>
    <mergeCell ref="E42:F42"/>
    <mergeCell ref="G42:G45"/>
    <mergeCell ref="H42:H45"/>
    <mergeCell ref="A38:A41"/>
    <mergeCell ref="A33:A37"/>
    <mergeCell ref="C33:D33"/>
    <mergeCell ref="E33:F33"/>
    <mergeCell ref="G33:G37"/>
    <mergeCell ref="H33:H37"/>
    <mergeCell ref="C39:C41"/>
    <mergeCell ref="E39:E41"/>
    <mergeCell ref="F39:F41"/>
    <mergeCell ref="C38:D38"/>
    <mergeCell ref="E38:F38"/>
    <mergeCell ref="G38:G41"/>
    <mergeCell ref="C43:C45"/>
    <mergeCell ref="E43:E45"/>
    <mergeCell ref="F43:F45"/>
    <mergeCell ref="A26:A32"/>
    <mergeCell ref="C26:D26"/>
    <mergeCell ref="E26:F26"/>
    <mergeCell ref="G26:G32"/>
    <mergeCell ref="H26:H32"/>
    <mergeCell ref="N33:N37"/>
    <mergeCell ref="O33:O37"/>
    <mergeCell ref="C14:C18"/>
    <mergeCell ref="E14:E18"/>
    <mergeCell ref="N26:N32"/>
    <mergeCell ref="O26:O32"/>
    <mergeCell ref="C27:C32"/>
    <mergeCell ref="E27:E32"/>
    <mergeCell ref="F27:F32"/>
    <mergeCell ref="I26:I32"/>
    <mergeCell ref="J26:J32"/>
    <mergeCell ref="K26:K32"/>
    <mergeCell ref="L26:L32"/>
    <mergeCell ref="M26:M32"/>
    <mergeCell ref="C34:C37"/>
    <mergeCell ref="E34:E37"/>
    <mergeCell ref="F34:F37"/>
    <mergeCell ref="I33:I37"/>
    <mergeCell ref="J33:J37"/>
    <mergeCell ref="A19:A25"/>
    <mergeCell ref="B19:B20"/>
    <mergeCell ref="C19:D20"/>
    <mergeCell ref="E19:F19"/>
    <mergeCell ref="H19:H20"/>
    <mergeCell ref="E20:F20"/>
    <mergeCell ref="C21:C25"/>
    <mergeCell ref="E21:E25"/>
    <mergeCell ref="A13:A18"/>
    <mergeCell ref="C13:D13"/>
    <mergeCell ref="E13:F13"/>
    <mergeCell ref="G13:G18"/>
    <mergeCell ref="C10:N10"/>
    <mergeCell ref="A2:A5"/>
    <mergeCell ref="C2:R3"/>
    <mergeCell ref="C4:R5"/>
    <mergeCell ref="O10:P10"/>
    <mergeCell ref="N7:O8"/>
    <mergeCell ref="P7:R8"/>
    <mergeCell ref="A11:A12"/>
    <mergeCell ref="B11:B12"/>
    <mergeCell ref="C11:D12"/>
    <mergeCell ref="G11:G12"/>
    <mergeCell ref="H11:H12"/>
    <mergeCell ref="E11:F12"/>
    <mergeCell ref="A7:M8"/>
    <mergeCell ref="Q10:R10"/>
    <mergeCell ref="R16:R18"/>
    <mergeCell ref="J13:J18"/>
    <mergeCell ref="K13:K18"/>
    <mergeCell ref="L13:L18"/>
    <mergeCell ref="M13:M18"/>
    <mergeCell ref="N13:N18"/>
    <mergeCell ref="I13:I18"/>
    <mergeCell ref="R13:R14"/>
    <mergeCell ref="O11:O12"/>
    <mergeCell ref="P11:P12"/>
    <mergeCell ref="R11:R12"/>
    <mergeCell ref="I11:I12"/>
    <mergeCell ref="J11:J12"/>
    <mergeCell ref="K11:N11"/>
    <mergeCell ref="Q11:Q12"/>
    <mergeCell ref="H115:H119"/>
    <mergeCell ref="I115:I119"/>
    <mergeCell ref="J115:J119"/>
    <mergeCell ref="K115:K119"/>
    <mergeCell ref="L115:L119"/>
    <mergeCell ref="M115:M119"/>
    <mergeCell ref="F21:F23"/>
    <mergeCell ref="F24:F25"/>
    <mergeCell ref="P13:P18"/>
    <mergeCell ref="F14:F18"/>
    <mergeCell ref="O13:O18"/>
    <mergeCell ref="J38:J41"/>
    <mergeCell ref="K38:K41"/>
    <mergeCell ref="L38:L41"/>
    <mergeCell ref="M38:M41"/>
    <mergeCell ref="N38:N41"/>
    <mergeCell ref="I38:I41"/>
    <mergeCell ref="N42:N45"/>
    <mergeCell ref="O42:O45"/>
    <mergeCell ref="P42:P45"/>
    <mergeCell ref="I42:I45"/>
    <mergeCell ref="J42:J45"/>
    <mergeCell ref="K42:K45"/>
    <mergeCell ref="L42:L45"/>
    <mergeCell ref="N115:N119"/>
    <mergeCell ref="O115:O119"/>
    <mergeCell ref="P115:P119"/>
    <mergeCell ref="C116:C119"/>
    <mergeCell ref="E116:E119"/>
    <mergeCell ref="F116:F119"/>
    <mergeCell ref="C120:D120"/>
    <mergeCell ref="E120:F120"/>
    <mergeCell ref="G120:G124"/>
    <mergeCell ref="H120:H124"/>
    <mergeCell ref="I120:I124"/>
    <mergeCell ref="J120:J124"/>
    <mergeCell ref="K120:K124"/>
    <mergeCell ref="L120:L124"/>
    <mergeCell ref="M120:M124"/>
    <mergeCell ref="N120:N124"/>
    <mergeCell ref="O120:O124"/>
    <mergeCell ref="P120:P124"/>
    <mergeCell ref="C121:C124"/>
    <mergeCell ref="E121:E124"/>
    <mergeCell ref="F121:F124"/>
    <mergeCell ref="C115:D115"/>
    <mergeCell ref="E115:F115"/>
    <mergeCell ref="G115:G119"/>
    <mergeCell ref="E131:F131"/>
    <mergeCell ref="G131:G136"/>
    <mergeCell ref="C132:C136"/>
    <mergeCell ref="E132:E136"/>
    <mergeCell ref="F132:F136"/>
    <mergeCell ref="C125:D125"/>
    <mergeCell ref="E125:F125"/>
    <mergeCell ref="G125:G130"/>
    <mergeCell ref="H125:H130"/>
    <mergeCell ref="C131:D131"/>
    <mergeCell ref="I125:I130"/>
    <mergeCell ref="J125:J130"/>
    <mergeCell ref="K125:K130"/>
    <mergeCell ref="L125:L130"/>
    <mergeCell ref="M125:M130"/>
    <mergeCell ref="H131:H136"/>
    <mergeCell ref="I131:I136"/>
    <mergeCell ref="J131:J136"/>
    <mergeCell ref="K131:K136"/>
    <mergeCell ref="L131:L136"/>
    <mergeCell ref="M131:M136"/>
    <mergeCell ref="N131:N136"/>
    <mergeCell ref="O131:O136"/>
    <mergeCell ref="P131:P136"/>
    <mergeCell ref="N137:N143"/>
    <mergeCell ref="O137:O143"/>
    <mergeCell ref="P137:P143"/>
    <mergeCell ref="A115:A119"/>
    <mergeCell ref="A120:A124"/>
    <mergeCell ref="A125:A130"/>
    <mergeCell ref="A131:A136"/>
    <mergeCell ref="C137:D137"/>
    <mergeCell ref="E137:F137"/>
    <mergeCell ref="G137:G143"/>
    <mergeCell ref="C138:C143"/>
    <mergeCell ref="D138:D140"/>
    <mergeCell ref="E138:E143"/>
    <mergeCell ref="F138:F143"/>
    <mergeCell ref="A137:A143"/>
    <mergeCell ref="N125:N130"/>
    <mergeCell ref="O125:O130"/>
    <mergeCell ref="P125:P130"/>
    <mergeCell ref="C126:C130"/>
    <mergeCell ref="E126:E130"/>
    <mergeCell ref="F126:F130"/>
    <mergeCell ref="H138:H140"/>
    <mergeCell ref="C144:D144"/>
    <mergeCell ref="E144:F144"/>
    <mergeCell ref="G144:G149"/>
    <mergeCell ref="I144:I149"/>
    <mergeCell ref="J144:J149"/>
    <mergeCell ref="K144:K149"/>
    <mergeCell ref="L144:L149"/>
    <mergeCell ref="M144:M149"/>
    <mergeCell ref="I137:I143"/>
    <mergeCell ref="J137:J143"/>
    <mergeCell ref="K137:K143"/>
    <mergeCell ref="L137:L143"/>
    <mergeCell ref="M137:M143"/>
    <mergeCell ref="C145:C149"/>
    <mergeCell ref="E145:E149"/>
    <mergeCell ref="N158:N159"/>
    <mergeCell ref="O158:O159"/>
    <mergeCell ref="P158:P159"/>
    <mergeCell ref="C161:C162"/>
    <mergeCell ref="E161:E162"/>
    <mergeCell ref="C150:D150"/>
    <mergeCell ref="E150:F150"/>
    <mergeCell ref="H150:H154"/>
    <mergeCell ref="I150:I154"/>
    <mergeCell ref="J150:J154"/>
    <mergeCell ref="K150:K154"/>
    <mergeCell ref="L150:L154"/>
    <mergeCell ref="M150:M154"/>
    <mergeCell ref="L174:L175"/>
    <mergeCell ref="M174:M175"/>
    <mergeCell ref="N174:N175"/>
    <mergeCell ref="C169:D169"/>
    <mergeCell ref="E169:F169"/>
    <mergeCell ref="P150:P154"/>
    <mergeCell ref="C151:C154"/>
    <mergeCell ref="E151:E154"/>
    <mergeCell ref="F151:F154"/>
    <mergeCell ref="L160:L162"/>
    <mergeCell ref="M160:M162"/>
    <mergeCell ref="N160:N162"/>
    <mergeCell ref="P155:P157"/>
    <mergeCell ref="C156:C157"/>
    <mergeCell ref="E156:E157"/>
    <mergeCell ref="F156:F157"/>
    <mergeCell ref="C158:D158"/>
    <mergeCell ref="E158:F158"/>
    <mergeCell ref="G158:G159"/>
    <mergeCell ref="I158:I159"/>
    <mergeCell ref="J158:J159"/>
    <mergeCell ref="K158:K159"/>
    <mergeCell ref="L158:L159"/>
    <mergeCell ref="M158:M159"/>
    <mergeCell ref="R39:R40"/>
    <mergeCell ref="R42:R45"/>
    <mergeCell ref="G19:G22"/>
    <mergeCell ref="G23:G25"/>
    <mergeCell ref="K33:K37"/>
    <mergeCell ref="L33:L37"/>
    <mergeCell ref="M33:M37"/>
    <mergeCell ref="O38:O41"/>
    <mergeCell ref="P38:P41"/>
    <mergeCell ref="P33:P37"/>
    <mergeCell ref="P26:P32"/>
    <mergeCell ref="R19:R20"/>
    <mergeCell ref="R22:R23"/>
    <mergeCell ref="I20:I25"/>
    <mergeCell ref="P19:P25"/>
    <mergeCell ref="J20:J25"/>
    <mergeCell ref="K20:K25"/>
    <mergeCell ref="L20:L25"/>
    <mergeCell ref="M20:M25"/>
    <mergeCell ref="N20:N25"/>
    <mergeCell ref="O19:O25"/>
    <mergeCell ref="M42:M45"/>
    <mergeCell ref="A155:A157"/>
    <mergeCell ref="R115:R119"/>
    <mergeCell ref="R120:R124"/>
    <mergeCell ref="R125:R130"/>
    <mergeCell ref="R131:R136"/>
    <mergeCell ref="R137:R143"/>
    <mergeCell ref="R144:R149"/>
    <mergeCell ref="R150:R154"/>
    <mergeCell ref="R155:R157"/>
    <mergeCell ref="C155:D155"/>
    <mergeCell ref="G155:G157"/>
    <mergeCell ref="I155:I157"/>
    <mergeCell ref="J155:J157"/>
    <mergeCell ref="K155:K157"/>
    <mergeCell ref="L155:L157"/>
    <mergeCell ref="M155:M157"/>
    <mergeCell ref="N155:N157"/>
    <mergeCell ref="O155:O157"/>
    <mergeCell ref="R28:R32"/>
    <mergeCell ref="R33:R37"/>
    <mergeCell ref="A144:A149"/>
    <mergeCell ref="A150:A154"/>
    <mergeCell ref="H142:H143"/>
    <mergeCell ref="H155:H157"/>
    <mergeCell ref="H160:H162"/>
    <mergeCell ref="H158:H159"/>
    <mergeCell ref="N169:N173"/>
    <mergeCell ref="O169:O173"/>
    <mergeCell ref="H169:H173"/>
    <mergeCell ref="I169:I173"/>
    <mergeCell ref="J169:J173"/>
    <mergeCell ref="K169:K173"/>
    <mergeCell ref="L169:L173"/>
    <mergeCell ref="M169:M173"/>
    <mergeCell ref="O160:O162"/>
    <mergeCell ref="K163:K168"/>
    <mergeCell ref="L163:L168"/>
    <mergeCell ref="M163:M168"/>
    <mergeCell ref="N163:N168"/>
    <mergeCell ref="O163:O168"/>
    <mergeCell ref="O150:O154"/>
    <mergeCell ref="G169:G173"/>
    <mergeCell ref="G150:G154"/>
    <mergeCell ref="F145:F149"/>
    <mergeCell ref="P176:P182"/>
    <mergeCell ref="R176:R182"/>
    <mergeCell ref="N144:N149"/>
    <mergeCell ref="O144:O149"/>
    <mergeCell ref="P144:P149"/>
    <mergeCell ref="N150:N154"/>
    <mergeCell ref="H174:H175"/>
    <mergeCell ref="H147:H149"/>
    <mergeCell ref="R169:R173"/>
    <mergeCell ref="R174:R175"/>
    <mergeCell ref="O174:O175"/>
    <mergeCell ref="P174:P175"/>
    <mergeCell ref="R158:R159"/>
    <mergeCell ref="P160:P162"/>
    <mergeCell ref="P163:P168"/>
    <mergeCell ref="R160:R162"/>
    <mergeCell ref="R163:R168"/>
    <mergeCell ref="K180:K182"/>
    <mergeCell ref="L180:L182"/>
    <mergeCell ref="M180:M182"/>
    <mergeCell ref="N180:N182"/>
    <mergeCell ref="L176:L179"/>
    <mergeCell ref="M176:M179"/>
    <mergeCell ref="P169:P173"/>
    <mergeCell ref="C179:C182"/>
    <mergeCell ref="I180:I182"/>
    <mergeCell ref="J180:J182"/>
    <mergeCell ref="E160:F160"/>
    <mergeCell ref="G160:G162"/>
    <mergeCell ref="I160:I162"/>
    <mergeCell ref="J160:J162"/>
    <mergeCell ref="K160:K162"/>
    <mergeCell ref="E181:E182"/>
    <mergeCell ref="E180:F180"/>
    <mergeCell ref="E177:E179"/>
    <mergeCell ref="F177:F179"/>
    <mergeCell ref="H178:H179"/>
    <mergeCell ref="E170:E173"/>
    <mergeCell ref="F170:F173"/>
    <mergeCell ref="E176:F176"/>
    <mergeCell ref="I176:I179"/>
    <mergeCell ref="J176:J179"/>
    <mergeCell ref="K176:K179"/>
    <mergeCell ref="C170:C173"/>
    <mergeCell ref="G174:G175"/>
    <mergeCell ref="I174:I175"/>
    <mergeCell ref="J174:J175"/>
    <mergeCell ref="K174:K175"/>
    <mergeCell ref="P194:P201"/>
    <mergeCell ref="R194:R201"/>
    <mergeCell ref="H192:H193"/>
    <mergeCell ref="E183:F183"/>
    <mergeCell ref="G183:G188"/>
    <mergeCell ref="I183:I188"/>
    <mergeCell ref="J183:J188"/>
    <mergeCell ref="K183:K188"/>
    <mergeCell ref="L183:L188"/>
    <mergeCell ref="H185:H187"/>
    <mergeCell ref="I194:I196"/>
    <mergeCell ref="J194:J196"/>
    <mergeCell ref="I197:I201"/>
    <mergeCell ref="J197:J201"/>
    <mergeCell ref="F195:F196"/>
    <mergeCell ref="P183:P188"/>
    <mergeCell ref="R183:R188"/>
    <mergeCell ref="C184:C188"/>
    <mergeCell ref="E184:E188"/>
    <mergeCell ref="F184:F188"/>
    <mergeCell ref="C189:D189"/>
    <mergeCell ref="E189:F189"/>
    <mergeCell ref="G189:G193"/>
    <mergeCell ref="H189:H191"/>
    <mergeCell ref="I189:I193"/>
    <mergeCell ref="J189:J193"/>
    <mergeCell ref="K189:K193"/>
    <mergeCell ref="L189:L193"/>
    <mergeCell ref="M189:M193"/>
    <mergeCell ref="N189:N193"/>
    <mergeCell ref="O189:O193"/>
    <mergeCell ref="P189:P193"/>
    <mergeCell ref="R189:R193"/>
    <mergeCell ref="C190:C193"/>
    <mergeCell ref="C183:D183"/>
    <mergeCell ref="F200:F201"/>
    <mergeCell ref="C194:D196"/>
    <mergeCell ref="E194:F194"/>
    <mergeCell ref="H194:H196"/>
    <mergeCell ref="G194:G201"/>
    <mergeCell ref="K197:K201"/>
    <mergeCell ref="K194:K196"/>
    <mergeCell ref="L194:L196"/>
    <mergeCell ref="O183:O188"/>
    <mergeCell ref="E195:E196"/>
    <mergeCell ref="M194:M196"/>
    <mergeCell ref="N194:N196"/>
    <mergeCell ref="N197:N201"/>
    <mergeCell ref="M197:M201"/>
    <mergeCell ref="L197:L201"/>
    <mergeCell ref="O202:O206"/>
    <mergeCell ref="P202:P206"/>
    <mergeCell ref="R202:R206"/>
    <mergeCell ref="C203:C206"/>
    <mergeCell ref="E203:E206"/>
    <mergeCell ref="F203:F206"/>
    <mergeCell ref="C202:D202"/>
    <mergeCell ref="E202:F202"/>
    <mergeCell ref="G202:G206"/>
    <mergeCell ref="I202:I206"/>
    <mergeCell ref="J202:J206"/>
    <mergeCell ref="K202:K206"/>
    <mergeCell ref="L202:L206"/>
    <mergeCell ref="M202:M206"/>
    <mergeCell ref="N202:N206"/>
    <mergeCell ref="H203:H206"/>
    <mergeCell ref="Q202:Q206"/>
    <mergeCell ref="Q194:Q201"/>
    <mergeCell ref="H199:H200"/>
    <mergeCell ref="Q108:Q114"/>
    <mergeCell ref="Q13:Q18"/>
    <mergeCell ref="Q26:Q32"/>
    <mergeCell ref="Q19:Q25"/>
    <mergeCell ref="Q163:Q168"/>
    <mergeCell ref="Q88:Q94"/>
    <mergeCell ref="Q137:Q143"/>
    <mergeCell ref="Q33:Q37"/>
    <mergeCell ref="Q38:Q41"/>
    <mergeCell ref="Q42:Q45"/>
    <mergeCell ref="Q46:Q51"/>
    <mergeCell ref="Q52:Q57"/>
    <mergeCell ref="Q58:Q66"/>
    <mergeCell ref="Q67:Q71"/>
    <mergeCell ref="Q72:Q77"/>
    <mergeCell ref="Q78:Q81"/>
    <mergeCell ref="Q82:Q87"/>
    <mergeCell ref="Q95:Q99"/>
    <mergeCell ref="Q100:Q103"/>
    <mergeCell ref="Q228:Q231"/>
    <mergeCell ref="Q232:Q235"/>
    <mergeCell ref="Q236:Q238"/>
    <mergeCell ref="Q115:Q119"/>
    <mergeCell ref="Q120:Q124"/>
    <mergeCell ref="Q125:Q130"/>
    <mergeCell ref="Q131:Q136"/>
    <mergeCell ref="Q169:Q173"/>
    <mergeCell ref="Q207:Q210"/>
    <mergeCell ref="Q211:Q215"/>
    <mergeCell ref="Q216:Q222"/>
    <mergeCell ref="Q223:Q227"/>
    <mergeCell ref="Q189:Q193"/>
    <mergeCell ref="Q183:Q188"/>
    <mergeCell ref="Q174:Q182"/>
    <mergeCell ref="Q150:Q154"/>
    <mergeCell ref="Q144:Q149"/>
  </mergeCells>
  <phoneticPr fontId="15" type="noConversion"/>
  <dataValidations xWindow="351" yWindow="406" count="22">
    <dataValidation allowBlank="1" showInputMessage="1" showErrorMessage="1" promptTitle="Meta global " prompt="Expresión de un objetivo (producto o subproducto a entregar) presentado en términos cuantitativos." sqref="J6 J11" xr:uid="{9423D4B8-0502-4E10-9A0E-10441B182414}"/>
    <dataValidation allowBlank="1" showInputMessage="1" showErrorMessage="1" promptTitle="Acciones de Mitigación" prompt="Incluya acciones de prevención para la reducción de ocurrencia de riesgos" sqref="P6:R6" xr:uid="{989B2C0A-1426-44C2-8D8F-7CEE31ADCF1A}"/>
    <dataValidation allowBlank="1" showInputMessage="1" showErrorMessage="1" promptTitle="Línea base" prompt="Incluya la meta o valor obtenido en el período anterior." sqref="I6 I11" xr:uid="{D29443E0-50C7-41AD-B16D-B077BB6645DC}"/>
    <dataValidation allowBlank="1" showInputMessage="1" showErrorMessage="1" promptTitle="Unidad de medida" prompt="Es una herramienta de medición del producto. Solo mide, no opina. Ejemplo: Técnicos capacitados." sqref="G6 G11" xr:uid="{988E7299-3880-4E71-84A4-31621C03F4C3}"/>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H6 H11" xr:uid="{C07FE7B0-102E-4043-AC92-49D1FFB4FA25}"/>
    <dataValidation allowBlank="1" showInputMessage="1" showErrorMessage="1" promptTitle="Producto" prompt="Son bienes y/o servicios que la institución entrega a la población o a otras instituciones. Constituyen la “razón de ser” de la institución." sqref="C11 C6" xr:uid="{F41D9E38-1C76-4294-8685-CEDE03373153}"/>
    <dataValidation allowBlank="1" showInputMessage="1" showErrorMessage="1" promptTitle="Cuarto Trimestre" prompt="Programar la meta estimada/proyectada a ejecutar durante ocubre - diciembre_x000a_" sqref="N12:N18 N20:N32 N115:N119 N125:N149 N169:N173 N189 N155:N162 N197 N176:N177 N180 N202:N210 N194" xr:uid="{E5956066-2E66-44B7-875E-9C3C358BAD58}"/>
    <dataValidation allowBlank="1" showInputMessage="1" showErrorMessage="1" promptTitle="Tercer Trimestre" prompt="Programar la meta estimada/proyectada a ejecutar durante julio - septiembre_x000a_" sqref="M12:M18 M20:M32 M115:M149 M169:M173 M183:M194 M155:M162 M176:M177 M202:M210" xr:uid="{D0EF4E4F-04BA-418E-8435-EA89E00E7B0A}"/>
    <dataValidation allowBlank="1" showInputMessage="1" showErrorMessage="1" promptTitle="Segundo Trimestre" prompt="Programar la meta estimada/proyectada a ejecutar durante abril - junio_x000a_" sqref="L12:L18 L20:L32 L131:L149 L115:L119 L169:L173 N183:N188 L155:L162 L194 L183:L189 L176:L177 L202:L210" xr:uid="{D4FA7D12-44B0-4192-AFE6-60FEF631F1E2}"/>
    <dataValidation allowBlank="1" showInputMessage="1" showErrorMessage="1" promptTitle="Primer Trimestre" prompt="Programar la meta estimada/proyectada a ejecutar durante enero - marzo" sqref="K12:K18 K20:K37 L33:N37 L125:L130 K115:K149 K169:K173 K155:K162 K202:K210 K176:K177 K183:K194" xr:uid="{FF15E901-1407-4BF1-B5EF-EABD7D94BE7C}"/>
    <dataValidation allowBlank="1" showInputMessage="1" showErrorMessage="1" promptTitle="ID Combinado" prompt="Código que resume y enumera los diferentes niveles de planificación." sqref="A6:B6 B11 B13:B19 B21:B45 B108:B120 B125 B131:B154" xr:uid="{F4ACC4AE-BD57-4DAA-ACA8-31345D2CA641}"/>
    <dataValidation allowBlank="1" showInputMessage="1" showErrorMessage="1" promptTitle="Responsable(s)" prompt="Indicar el responsable (unidad organizativa) de generar el producto" sqref="O11" xr:uid="{6BF96170-38D8-4635-86F4-EF6DEE309D94}"/>
    <dataValidation allowBlank="1" showInputMessage="1" showErrorMessage="1" promptTitle="Responsable" prompt="Indicar el servidor designado para trabajar la planificación operativa de su unidad organizativa" sqref="N7:R8" xr:uid="{A2DDB1EF-D960-4882-B7EB-299E7E92F5B8}"/>
    <dataValidation allowBlank="1" showInputMessage="1" showErrorMessage="1" promptTitle="Involucrados" prompt="Incluya las áreas que contribuyen al logro del producto. Aplica para instituciones externas._x000a_" sqref="P11:Q11 Q137 Q19 Q189 P183:P210 Q174 Q202 Q194 Q183 P108:P177 Q144 Q150 Q108 P13:P19 Q13 P26:P45 Q26 Q155:Q163 Q42 Q33 Q38 Q115 Q120 Q125 Q131 Q169 Q207" xr:uid="{2AC26A08-B948-4B31-99E8-7B0D6636F293}"/>
    <dataValidation allowBlank="1" showInputMessage="1" showErrorMessage="1" promptTitle="Insumos" prompt="Detallar los insumos asociados a cada actividad" sqref="R11 R211 R19 R21:R22 R41:R42 R24:R28 R33 R38:R39 R115 R120 R125 R137 R155 R158 R160 R163 R169 R174 R176:R177 R183 R189 R194:R195 R202 R207 R13 R15:R16" xr:uid="{81C1FEEE-F097-4D40-9C8C-FE482C05A5A3}"/>
    <dataValidation allowBlank="1" showInputMessage="1" showErrorMessage="1" promptTitle="Eje estratégico" prompt="Indicar el eje estratégico al que se vincula la producción operativa_x000a_" sqref="A11:A12" xr:uid="{73020009-0794-48B3-89F8-14382AB52650}"/>
    <dataValidation allowBlank="1" showInputMessage="1" showErrorMessage="1" promptTitle="Indicador" prompt="Es la herramienta a utilizar para medir los resultados y/o entrega del producto (bien o servicio). Se debe identificar el método de cálculo del indicador al momento del planteamiento del mismo." sqref="E11" xr:uid="{07445BB7-6EFA-4EB5-9D6F-E599653C14B8}"/>
    <dataValidation allowBlank="1" showInputMessage="1" showErrorMessage="1" promptTitle="Actividad" prompt="Son las acciones emprendidas para alcanzar los resultados esperados (producto)" sqref="C14:D18 C21:D25 C34:D37 C39:D41 C43:D45 C27:D32 C159:D159 C132:D136 C121:D124 C126:D130 C116:D119 C151:C154 D152:D154 C138:C143 D138 D141:D143 C145:D149 C170:D173 C175:D175 C161:D162 C156:D157 C109:C114 D168 C164:D166 C167:C168 C197:D201 C179:D182 C184:D185 D185:D188 C190:D193 C203:D206 C208:C210 C212:C215" xr:uid="{9D87935F-CBC5-43E9-8486-6D0E3AF7CEAC}"/>
    <dataValidation allowBlank="1" showInputMessage="1" showErrorMessage="1" promptTitle="Producto/Descripción" prompt="Colocar el resultado concreto, observable y tangible (bien o servicio) que entrega la unidad organizativa al usuario (interno y/o externo) / Describir técnicamente en qué consiste el producto" sqref="C13:D13 C19 C26:D26 C33:D33 C38:D38 C42:D42 C115:D115 C120:D120 C125:D125 C131:D131 C144:D144 C150:D150 C137:D137 C163:D163 C169:D169 C174:D174 C155:D155 C160:D160 C158:D158 C194:C195 C189:D189 C202:D202 C176:C177 C211:D211 C207:D207 C183" xr:uid="{5C557368-91C3-4492-8B03-4EC6A95D7581}"/>
    <dataValidation allowBlank="1" showInputMessage="1" showErrorMessage="1" promptTitle="Método de cálculo" prompt="Información relativa a los procedimientos utilizados en la producción del indicador. Se especificará la forma matemática de calcular el indicador." sqref="E14:F18 E19 E21:E25 F21 F24 E27:F32 E34:F37 E39:F41 E43:F45 E109:F114 E116:F119 E121:F124 E132:F136 E126:F126 E151:F154 E138:F143 E145:F149 E170:F173 E175:F175 E161:F162 E164:F168 E156:F157 E159:F159 E190:F193 E184:F185 F197:F198 F200 E203:F206 E208:F210 E212:F215 E180:E181 E195 E197:E201" xr:uid="{1846B1C4-55D4-4097-9053-E52AE8F9332C}"/>
    <dataValidation allowBlank="1" showInputMessage="1" showErrorMessage="1" promptTitle="Indicador" prompt="Esteblecer el indicador que permitirá para medir los resultados y/o producto (bien o servicio) entregado." sqref="E13:F13 E20:F20 E26:F26 E33:F33 E38:F38 E42:F42 E115:F115 E120:F120 E131:F131 E125 G125 E144:F144 E150:F150 E137:F137 E163:F163 E174:F174 E158:F158 E160:F160 E211:F211 E183:F183 E189:F189 E202:F202 E207:F207 E176:F177 E194:F195" xr:uid="{03A3E0DE-E938-4F35-B935-A245177AD265}"/>
    <dataValidation allowBlank="1" showInputMessage="1" showErrorMessage="1" promptTitle="Unidad Organizativa" prompt="Indicar la unidad organizativa a la que corresponde la planificación operativa_x000a_" sqref="A7:M8" xr:uid="{B5226073-816A-4564-8310-9D53E5D5A5CB}"/>
  </dataValidations>
  <pageMargins left="0.25" right="0.25" top="0.75" bottom="0.75" header="0.3" footer="0.3"/>
  <pageSetup scale="4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2926-0E74-4020-86D1-E696FDFFC2E4}">
  <sheetPr>
    <pageSetUpPr fitToPage="1"/>
  </sheetPr>
  <dimension ref="C2:I21"/>
  <sheetViews>
    <sheetView workbookViewId="0">
      <selection activeCell="F22" sqref="F22"/>
    </sheetView>
  </sheetViews>
  <sheetFormatPr baseColWidth="10" defaultColWidth="11.42578125" defaultRowHeight="15"/>
  <cols>
    <col min="3" max="3" width="10.140625" customWidth="1"/>
    <col min="4" max="4" width="28.7109375" customWidth="1"/>
    <col min="6" max="6" width="63.42578125" bestFit="1" customWidth="1"/>
    <col min="8" max="8" width="63.42578125" bestFit="1" customWidth="1"/>
  </cols>
  <sheetData>
    <row r="2" spans="3:9" ht="15.75" thickBot="1"/>
    <row r="3" spans="3:9" ht="15.75" thickBot="1">
      <c r="C3" s="708" t="s">
        <v>663</v>
      </c>
      <c r="D3" s="709"/>
      <c r="F3" s="18" t="s">
        <v>664</v>
      </c>
      <c r="H3" s="22" t="s">
        <v>42</v>
      </c>
    </row>
    <row r="4" spans="3:9" ht="15" customHeight="1">
      <c r="C4" s="23" t="s">
        <v>665</v>
      </c>
      <c r="D4" s="24" t="s">
        <v>49</v>
      </c>
      <c r="E4" s="17"/>
      <c r="F4" s="19" t="s">
        <v>666</v>
      </c>
      <c r="G4" s="17"/>
      <c r="H4" s="21" t="s">
        <v>666</v>
      </c>
      <c r="I4" s="17"/>
    </row>
    <row r="5" spans="3:9" ht="14.25" customHeight="1" thickBot="1">
      <c r="C5" s="25" t="s">
        <v>667</v>
      </c>
      <c r="D5" s="26" t="s">
        <v>165</v>
      </c>
      <c r="F5" s="19" t="s">
        <v>54</v>
      </c>
      <c r="H5" s="19" t="s">
        <v>54</v>
      </c>
    </row>
    <row r="6" spans="3:9">
      <c r="F6" s="19" t="s">
        <v>79</v>
      </c>
      <c r="H6" s="19" t="s">
        <v>79</v>
      </c>
    </row>
    <row r="7" spans="3:9">
      <c r="F7" s="19" t="s">
        <v>105</v>
      </c>
      <c r="H7" s="19" t="s">
        <v>105</v>
      </c>
    </row>
    <row r="8" spans="3:9">
      <c r="F8" s="19" t="s">
        <v>497</v>
      </c>
      <c r="H8" s="19" t="s">
        <v>497</v>
      </c>
    </row>
    <row r="9" spans="3:9">
      <c r="F9" s="19" t="s">
        <v>199</v>
      </c>
      <c r="H9" s="19" t="s">
        <v>199</v>
      </c>
    </row>
    <row r="10" spans="3:9">
      <c r="F10" s="19" t="s">
        <v>216</v>
      </c>
      <c r="H10" s="19" t="s">
        <v>216</v>
      </c>
    </row>
    <row r="11" spans="3:9">
      <c r="F11" s="19" t="s">
        <v>668</v>
      </c>
      <c r="H11" s="19" t="s">
        <v>211</v>
      </c>
    </row>
    <row r="12" spans="3:9">
      <c r="F12" s="19" t="s">
        <v>669</v>
      </c>
      <c r="H12" s="19" t="s">
        <v>355</v>
      </c>
    </row>
    <row r="13" spans="3:9">
      <c r="F13" s="19" t="s">
        <v>605</v>
      </c>
      <c r="H13" s="19" t="s">
        <v>409</v>
      </c>
    </row>
    <row r="14" spans="3:9" ht="15.75" thickBot="1">
      <c r="F14" s="20" t="s">
        <v>670</v>
      </c>
      <c r="H14" s="19" t="s">
        <v>671</v>
      </c>
    </row>
    <row r="15" spans="3:9">
      <c r="H15" s="19" t="s">
        <v>672</v>
      </c>
    </row>
    <row r="16" spans="3:9">
      <c r="H16" s="19" t="s">
        <v>673</v>
      </c>
    </row>
    <row r="17" spans="8:8">
      <c r="H17" s="19" t="s">
        <v>674</v>
      </c>
    </row>
    <row r="18" spans="8:8">
      <c r="H18" s="19" t="s">
        <v>668</v>
      </c>
    </row>
    <row r="19" spans="8:8">
      <c r="H19" s="19" t="s">
        <v>669</v>
      </c>
    </row>
    <row r="20" spans="8:8">
      <c r="H20" s="19" t="s">
        <v>605</v>
      </c>
    </row>
    <row r="21" spans="8:8" ht="15.75" thickBot="1">
      <c r="H21" s="20" t="s">
        <v>670</v>
      </c>
    </row>
  </sheetData>
  <mergeCells count="1">
    <mergeCell ref="C3:D3"/>
  </mergeCells>
  <pageMargins left="0.7" right="0.7" top="0.75" bottom="0.75" header="0.3" footer="0.3"/>
  <pageSetup paperSize="9" scale="4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l K S V m g v + D 2 l A A A A 9 g A A A B I A H A B D b 2 5 m a W c v U G F j a 2 F n Z S 5 4 b W w g o h g A K K A U A A A A A A A A A A A A A A A A A A A A A A A A A A A A h Y 8 x D o I w G I W v Q r r T l q K J I T 9 l M G 6 S m J A Y 1 6 Z U a I R i a L H c z c E j e Q U x i r o 5 v u 9 9 w 3 v 3 6 w 2 y s W 2 C i + q t 7 k y K I k x R o I z s S m 2 q F A 3 u G K 5 Q x m E n 5 E l U K p h k Y 5 P R l i m q n T s n h H j v s Y 9 x 1 1 e E U R q R Q 7 4 t Z K 1 a g T 6 y / i + H 2 l g n j F S I w / 4 1 h j M c R U v M F j G m Q G Y I u T Z f g U 1 7 n + 0 P h P X Q u K F X X N l w U w C Z I 5 D 3 B / 4 A U E s D B B Q A A g A I A O p S k 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U p J W K I p H u A 4 A A A A R A A A A E w A c A E Z v c m 1 1 b G F z L 1 N l Y 3 R p b 2 4 x L m 0 g o h g A K K A U A A A A A A A A A A A A A A A A A A A A A A A A A A A A K 0 5 N L s n M z 1 M I h t C G 1 g B Q S w E C L Q A U A A I A C A D q U p J W a C / 4 P a U A A A D 2 A A A A E g A A A A A A A A A A A A A A A A A A A A A A Q 2 9 u Z m l n L 1 B h Y 2 t h Z 2 U u e G 1 s U E s B A i 0 A F A A C A A g A 6 l K S V g / K 6 a u k A A A A 6 Q A A A B M A A A A A A A A A A A A A A A A A 8 Q A A A F t D b 2 5 0 Z W 5 0 X 1 R 5 c G V z X S 5 4 b W x Q S w E C L Q A U A A I A C A D q U p J 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z M P C w Z C C E a d p v h r C O 7 I p A A A A A A C A A A A A A A Q Z g A A A A E A A C A A A A A 2 h Y D U o 6 V L F 5 u 0 X b g r R A e d z / c h c c F N 5 i t l V L s I Y c z K l A A A A A A O g A A A A A I A A C A A A A C 5 I h d F 7 P J Q c 7 K P Z o d g i 8 d E 0 s J w t l t 9 H 9 k n 8 S n V y F E S R V A A A A A 4 m 7 b y I u 0 E D Z q 8 N b E g 7 N R O L Y 3 j u G 8 i n e j L 3 h F 1 f w 7 T n T 3 r Z p D / R 4 q j 7 b w d u W O V v 0 x 1 o 5 o x k c 9 p F 0 t G 0 v 8 t G r 6 0 r O 3 5 M x m L 6 R c J I J S V o X 7 d I k A A A A C W 4 7 0 l a q M y S C H t n D i d X i r W m p a 7 Y 5 N y m d Z I x d P T n x X u O d L U H O a c t r m r v 7 9 B N j P z T V U D b b w A z x h b m 4 H z + U m Q I x v B < / D a t a M a s h u p > 
</file>

<file path=customXml/itemProps1.xml><?xml version="1.0" encoding="utf-8"?>
<ds:datastoreItem xmlns:ds="http://schemas.openxmlformats.org/officeDocument/2006/customXml" ds:itemID="{015906F9-6751-4E70-BAC2-A38A55E2AB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 </vt:lpstr>
      <vt:lpstr>Instructivo</vt:lpstr>
      <vt:lpstr>DPP</vt:lpstr>
      <vt:lpstr>Hoja1</vt:lpstr>
      <vt:lpstr>'Portada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Grisel De Oleo</dc:creator>
  <cp:keywords/>
  <dc:description/>
  <cp:lastModifiedBy>Dra. Ysabel Diaz</cp:lastModifiedBy>
  <cp:revision/>
  <cp:lastPrinted>2024-03-25T16:16:59Z</cp:lastPrinted>
  <dcterms:created xsi:type="dcterms:W3CDTF">2020-10-01T14:49:18Z</dcterms:created>
  <dcterms:modified xsi:type="dcterms:W3CDTF">2024-03-25T17:18:43Z</dcterms:modified>
  <cp:category/>
  <cp:contentStatus/>
</cp:coreProperties>
</file>