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Agosto/"/>
    </mc:Choice>
  </mc:AlternateContent>
  <xr:revisionPtr revIDLastSave="18" documentId="8_{81024C7E-89FD-412E-8756-1D926CED8304}" xr6:coauthVersionLast="47" xr6:coauthVersionMax="47" xr10:uidLastSave="{35AC7D7A-48FA-43A6-BA87-EA61A7E60D32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20" i="1" l="1"/>
  <c r="I30" i="1"/>
  <c r="I40" i="1" l="1"/>
  <c r="I43" i="1" s="1"/>
  <c r="I14" i="1" s="1"/>
  <c r="I15" i="1" l="1"/>
  <c r="I23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<sst xmlns="http://schemas.openxmlformats.org/spreadsheetml/2006/main" count="34" uniqueCount="34">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</sst>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M51"/>
  <sheetViews>
    <sheetView showGridLines="0" tabSelected="1" workbookViewId="0">
      <selection activeCell="J39" sqref="J39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I43-I20</f>
        <v>194236300.05000001</v>
      </c>
    </row>
    <row r="15" spans="3:10" x14ac:dyDescent="0.25">
      <c r="C15" s="1" t="s">
        <v>7</v>
      </c>
      <c r="D15" s="1"/>
      <c r="I15" s="9">
        <f>I14</f>
        <v>194236300.05000001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7">
        <v>14488986.380000001</v>
      </c>
      <c r="J18" s="12"/>
      <c r="K18" s="7"/>
      <c r="M18" s="2"/>
    </row>
    <row r="19" spans="3:13" x14ac:dyDescent="0.25">
      <c r="C19" t="s">
        <v>10</v>
      </c>
      <c r="I19" s="7"/>
      <c r="J19" s="12"/>
    </row>
    <row r="20" spans="3:13" x14ac:dyDescent="0.25">
      <c r="C20" s="1" t="s">
        <v>11</v>
      </c>
      <c r="D20" s="1"/>
      <c r="I20" s="8">
        <f>SUM(I18:I19)</f>
        <v>14488986.380000001</v>
      </c>
      <c r="J20" s="12"/>
    </row>
    <row r="21" spans="3:13" x14ac:dyDescent="0.25">
      <c r="I21" s="7"/>
      <c r="J21" s="12"/>
    </row>
    <row r="22" spans="3:13" x14ac:dyDescent="0.25">
      <c r="I22" s="7"/>
    </row>
    <row r="23" spans="3:13" ht="15.75" thickBot="1" x14ac:dyDescent="0.3">
      <c r="C23" s="1" t="s">
        <v>13</v>
      </c>
      <c r="D23" s="1"/>
      <c r="I23" s="10">
        <f>I15+I20</f>
        <v>208725286.43000001</v>
      </c>
    </row>
    <row r="24" spans="3:13" ht="15.75" thickTop="1" x14ac:dyDescent="0.25">
      <c r="I24" s="7"/>
    </row>
    <row r="25" spans="3:13" x14ac:dyDescent="0.25">
      <c r="I25" s="7"/>
    </row>
    <row r="26" spans="3:13" x14ac:dyDescent="0.25">
      <c r="C26" s="1" t="s">
        <v>14</v>
      </c>
      <c r="D26" s="1"/>
      <c r="I26" s="7"/>
    </row>
    <row r="27" spans="3:13" x14ac:dyDescent="0.25">
      <c r="C27" s="1"/>
      <c r="D27" s="1"/>
      <c r="I27" s="7"/>
    </row>
    <row r="28" spans="3:13" x14ac:dyDescent="0.25">
      <c r="C28" s="1" t="s">
        <v>15</v>
      </c>
      <c r="D28" s="1"/>
      <c r="I28" s="7"/>
    </row>
    <row r="29" spans="3:13" x14ac:dyDescent="0.25">
      <c r="C29" t="s">
        <v>16</v>
      </c>
      <c r="I29" s="7">
        <v>21932151.380000003</v>
      </c>
    </row>
    <row r="30" spans="3:13" x14ac:dyDescent="0.25">
      <c r="C30" s="1" t="s">
        <v>17</v>
      </c>
      <c r="D30" s="1"/>
      <c r="I30" s="9">
        <f>I29</f>
        <v>21932151.380000003</v>
      </c>
    </row>
    <row r="31" spans="3:13" x14ac:dyDescent="0.25">
      <c r="I31" s="7"/>
    </row>
    <row r="32" spans="3:13" x14ac:dyDescent="0.25">
      <c r="C32" s="1" t="s">
        <v>18</v>
      </c>
      <c r="D32" s="1"/>
      <c r="I32" s="7"/>
    </row>
    <row r="33" spans="3:11" x14ac:dyDescent="0.25">
      <c r="C33" t="s">
        <v>19</v>
      </c>
      <c r="I33" s="7"/>
    </row>
    <row r="34" spans="3:11" x14ac:dyDescent="0.25">
      <c r="C34" s="1" t="s">
        <v>20</v>
      </c>
      <c r="D34" s="1"/>
      <c r="I34" s="8" t="s">
        <v>12</v>
      </c>
    </row>
    <row r="35" spans="3:11" x14ac:dyDescent="0.25">
      <c r="I35" s="7"/>
    </row>
    <row r="36" spans="3:11" x14ac:dyDescent="0.25">
      <c r="C36" s="1" t="s">
        <v>21</v>
      </c>
      <c r="D36" s="1"/>
      <c r="I36" s="7"/>
    </row>
    <row r="37" spans="3:11" x14ac:dyDescent="0.25">
      <c r="C37" t="s">
        <v>22</v>
      </c>
      <c r="I37" s="13">
        <v>350000000</v>
      </c>
    </row>
    <row r="38" spans="3:11" x14ac:dyDescent="0.25">
      <c r="C38" t="s">
        <v>23</v>
      </c>
      <c r="I38" s="13">
        <v>-141274713.56999999</v>
      </c>
    </row>
    <row r="39" spans="3:11" x14ac:dyDescent="0.25">
      <c r="C39" t="s">
        <v>24</v>
      </c>
      <c r="I39" s="7">
        <f>-I29</f>
        <v>-21932151.380000003</v>
      </c>
    </row>
    <row r="40" spans="3:11" x14ac:dyDescent="0.25">
      <c r="C40" s="1" t="s">
        <v>25</v>
      </c>
      <c r="D40" s="1"/>
      <c r="I40" s="9">
        <f>SUM(I37:I39)</f>
        <v>186793135.05000001</v>
      </c>
    </row>
    <row r="41" spans="3:11" x14ac:dyDescent="0.25">
      <c r="I41" s="7"/>
    </row>
    <row r="42" spans="3:11" x14ac:dyDescent="0.25">
      <c r="I42" s="7"/>
    </row>
    <row r="43" spans="3:11" ht="15.75" thickBot="1" x14ac:dyDescent="0.3">
      <c r="C43" s="1" t="s">
        <v>26</v>
      </c>
      <c r="D43" s="1"/>
      <c r="I43" s="10">
        <f>I40+I30</f>
        <v>208725286.43000001</v>
      </c>
      <c r="J43" s="11"/>
    </row>
    <row r="46" spans="3:11" x14ac:dyDescent="0.25">
      <c r="C46" s="1" t="s">
        <v>27</v>
      </c>
      <c r="D46" s="1"/>
      <c r="E46" s="1"/>
      <c r="F46" s="1"/>
      <c r="G46" s="1"/>
      <c r="H46" s="1"/>
      <c r="I46" s="1" t="s">
        <v>28</v>
      </c>
      <c r="J46" s="1"/>
      <c r="K46" s="1"/>
    </row>
    <row r="47" spans="3:1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ht="9" customHeight="1" x14ac:dyDescent="0.25">
      <c r="I49"/>
    </row>
    <row r="50" spans="3:11" x14ac:dyDescent="0.25">
      <c r="C50" t="s">
        <v>29</v>
      </c>
      <c r="I50" t="s">
        <v>30</v>
      </c>
    </row>
    <row r="51" spans="3:11" x14ac:dyDescent="0.25">
      <c r="C51" s="1" t="s">
        <v>31</v>
      </c>
      <c r="D51" s="1"/>
      <c r="E51" s="1"/>
      <c r="F51" s="1"/>
      <c r="G51" s="1"/>
      <c r="H51" s="1"/>
      <c r="I51" s="1" t="s">
        <v>32</v>
      </c>
      <c r="J51" s="1"/>
      <c r="K51" s="1"/>
    </row>
  </sheetData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2022-08-03T20:48:33Z</cp:lastPrinted>
  <dcterms:created xsi:type="dcterms:W3CDTF">2022-04-05T13:40:53Z</dcterms:created>
  <dcterms:modified xsi:type="dcterms:W3CDTF">2022-09-05T13:54:23Z</dcterms:modified>
  <cp:category/>
  <cp:contentStatus/>
</cp:coreProperties>
</file>