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https://d.docs.live.net/4229be0a41afb420/Escritorio/LIBRE ACCESO/Octubre 2022/"/>
    </mc:Choice>
  </mc:AlternateContent>
  <xr:revisionPtr revIDLastSave="5" documentId="8_{F154198C-5528-4E7D-BE7A-98F1CCF46EC0}" xr6:coauthVersionLast="47" xr6:coauthVersionMax="47" xr10:uidLastSave="{A557A3E7-6252-470D-817A-641A5D20FF11}"/>
  <bookViews>
    <workbookView xWindow="-120" yWindow="-120" windowWidth="29040" windowHeight="15840" xr2:uid="{00000000-000D-0000-FFFF-FFFF00000000}"/>
  </bookViews>
  <sheets>
    <sheet name="PAGOS A PROVEEDORES" sheetId="3" r:id="rId1"/>
  </sheets>
  <definedNames>
    <definedName name="_xlnm._FilterDatabase" localSheetId="0" hidden="1">'PAGOS A PROVEEDORES'!$A$1:$A$60</definedName>
    <definedName name="_xlnm.Print_Titles" localSheetId="0">'PAGOS A PROVEEDORES'!$7:$7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3" l="1"/>
  <c r="F51" i="3" s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1" i="3"/>
  <c r="G42" i="3"/>
  <c r="G43" i="3"/>
  <c r="G44" i="3"/>
  <c r="G45" i="3"/>
  <c r="G46" i="3"/>
  <c r="G47" i="3"/>
  <c r="G48" i="3"/>
  <c r="G49" i="3"/>
  <c r="G50" i="3"/>
  <c r="G8" i="3"/>
  <c r="G51" i="3" l="1"/>
</calcChain>
</file>

<file path=xl/sharedStrings.xml><?xml version="1.0" encoding="utf-8"?>
<sst xmlns="http://schemas.openxmlformats.org/spreadsheetml/2006/main" count="236" uniqueCount="151">
  <si>
    <t xml:space="preserve">  MINISTERIO ADMINISTRATIVO DE LA PRESIDENCIA</t>
  </si>
  <si>
    <t xml:space="preserve">                                                       DIRECCIÓN DE PRENSA DEL PRESIDENTE                                             </t>
  </si>
  <si>
    <t>PAGOS A PROVEEDORES</t>
  </si>
  <si>
    <t>AL 31 DE OCTUBRE 2022</t>
  </si>
  <si>
    <t>VALORES RD$</t>
  </si>
  <si>
    <t>PROVEEDOR</t>
  </si>
  <si>
    <t>CONCEPTO</t>
  </si>
  <si>
    <t>LIB.</t>
  </si>
  <si>
    <t>FECHA REGISTRO</t>
  </si>
  <si>
    <t>FECHA FIN FACTURA</t>
  </si>
  <si>
    <t>MONTO FACTURADO</t>
  </si>
  <si>
    <t>MONTO PAGADO A LA FECHA</t>
  </si>
  <si>
    <t>MONTO PENDIENTE</t>
  </si>
  <si>
    <t>ESTADO</t>
  </si>
  <si>
    <t>SILVIA  MARTINA  INFANTE TORIBIO</t>
  </si>
  <si>
    <t>PAGO POR COLOCACION DE PUBLICIDAD INSTITUCIONAL A TRAVES DE "OPINION MATINAL" POR EL PERIODO DE COLOCACION DEL 01 DE AGOSTO 2022 AL 30 DE SEPTIEMBRE 2022.</t>
  </si>
  <si>
    <t>3853</t>
  </si>
  <si>
    <t>31/10/2022</t>
  </si>
  <si>
    <t>PAGADO</t>
  </si>
  <si>
    <t>ROBINSON GALVEZ LAY</t>
  </si>
  <si>
    <t>PAGO POR COLOCACION DE PUBLICIDAD INSTITUCIONAL A TRAVES DE "OPINION VERTICAL" POR EL PERIODO DE COLOCACION DEL 01 DE AGOSTO 2022 AL 30 DE SEPTIEMBRE 2022.</t>
  </si>
  <si>
    <t>3864</t>
  </si>
  <si>
    <t>DOMINGO ERASMO CHALAS TEJEDA</t>
  </si>
  <si>
    <t>PAGO POR COLOCACION DE PUBLICIDAD INSTITUCIONAL A TRAVES DE "EL SIEMBRA HIELO" POR PERIODO DEL 16 DE MAYO DEL 2022 AL 15 DE JULIO DEL 2022.</t>
  </si>
  <si>
    <t>3366</t>
  </si>
  <si>
    <t>11/10/2022</t>
  </si>
  <si>
    <t>PABLO  MARTE</t>
  </si>
  <si>
    <t>PAGO POR COLOCACION DE PUBLICIDAD INSTITUCIONAL A TRAVES DE "LUNA CON EL PUEBLO" POR EL PERIODO DE COLOCACION DEL 01 DE AGOSTO 2022 AL 30 DE SEPTIEMBRE 2022.</t>
  </si>
  <si>
    <t>3859</t>
  </si>
  <si>
    <t>JUAN YAMIL MUSA VALERIO</t>
  </si>
  <si>
    <t>PAGO POR COLOCACION DE PUBLICIDAD INSTITUCIONAL A TRAVES DE "COMIENZA LA NOCHE" POR EL PERIODO DEL 16 DE MAYO 2022 AL15 DE JULIO 2022.</t>
  </si>
  <si>
    <t>3211</t>
  </si>
  <si>
    <t>03/10/2022</t>
  </si>
  <si>
    <t>MARIO DOMINGO GARCÍA</t>
  </si>
  <si>
    <t>PAGO POR COLOCACION DE PUBLICIDAD INSTITUCIONAL A TRAVES DE "PULSACIONES TV" POR EL PERIODO DEL 16 DE MAYO DEL 2022 AL 15 DE JULIO DEL 2022.</t>
  </si>
  <si>
    <t>3367</t>
  </si>
  <si>
    <t>ROBERTO ANTONIO REYES</t>
  </si>
  <si>
    <t>PAGO POR COLOCACION DE PUBLICIDAD INSTITUCIONAL A TRAVES DE "LA OTRA CAMPANA RADIO" POR EL PERIODO DEL 01 DE MARZO 2022 AL 30 DE ABRIL 2022.</t>
  </si>
  <si>
    <t>3324</t>
  </si>
  <si>
    <t>10/10/2022</t>
  </si>
  <si>
    <t>VICTOR MANUEL PERALTA</t>
  </si>
  <si>
    <t>PAGO POR COLOCACION DE PUBLICIDAD INSTITUCIONAL A TRAVES DE "LAS FAVORITAS" POR EL PERIODO DEL 16 DE MAYO 2022 AL 15 DE JULIO 2022.</t>
  </si>
  <si>
    <t>3267</t>
  </si>
  <si>
    <t>06/10/2022</t>
  </si>
  <si>
    <t>JUAN ANTONIO CARRASCO</t>
  </si>
  <si>
    <t>PAGO POR COLOCACION DE PUBLICIDAD INSTITUCIONAL A TRAVES DE "EL SHOW DEL MALOTE" POR EL PERIODO DEL 16 DE MAYO 2022 AL 15 DE JULIO 2022.</t>
  </si>
  <si>
    <t>3272</t>
  </si>
  <si>
    <t>WILFREDO YUNIOR FERNANDEZ MARCANO</t>
  </si>
  <si>
    <t>PAGO POR COLOCACION DE PUBLICIDAD INSTITUCIONAL A TRAVES DE "RENOVACION INFORMATIVA" POR EL PERIODO DEL 16 DE MAYO 2022 AL 15 DE JULIO 2022.</t>
  </si>
  <si>
    <t>3368</t>
  </si>
  <si>
    <t>AGUSTIN ANTONIO INFANTE DE LA CRUZ</t>
  </si>
  <si>
    <t>PAGO POR COLOCACION DE PUBLICIDAD INSTITUCIONAL A TRAVES DE "MOMENTO DE AGUSTIN" DURANTE EL PERIODO DEL 16 DE JUNIO 2022 AL 15 DE JULIO 2022.</t>
  </si>
  <si>
    <t>3209</t>
  </si>
  <si>
    <t>JOSÉ LUIS RODRIGUEZ LIRIANO</t>
  </si>
  <si>
    <t>PAGO POR COLOCACION DE PUBLICIDAD INSTITUCIONAL A TRAVES DE "CARA CON EL PUEBLO" POR EL PERIODO DE COLOCACION DEL 01 DE AGOSTO 2022 AL 30 DE SEPTIEMBRE 2022.</t>
  </si>
  <si>
    <t>3865</t>
  </si>
  <si>
    <t>WILLYE ANTONIO HIERRO FERNANDEZ</t>
  </si>
  <si>
    <t>PAGO POR COLOCACION DE PUBLICIDAD INSTITUCIONAL A TRAVES DE "A TODA MAKINA CON WILLIE HIERRO" POR EL PERIODO DE COLOCACION DEL 01 DE AGOSTO 2022 AL 30 DE SEPTIEMBRE 2022.</t>
  </si>
  <si>
    <t>3855</t>
  </si>
  <si>
    <t>ARIEL  YNOA PITA</t>
  </si>
  <si>
    <t>PAGO POR COLOCACION DE PUBLICIDAD INSTITUCIONAL A TRAVES DE "CAMINANDO CON EL PUEBLO" POR EL PERIODO DE COLOCACION DEL 01 DE AGOSTO 2022 AL 30 DE SEPTIEMBRE 2022.</t>
  </si>
  <si>
    <t>3861</t>
  </si>
  <si>
    <t>DARQUIRIS ARIAS GUZMAN DE VALENZUELA</t>
  </si>
  <si>
    <t>PAGO POR COLOCACION DE PUBLICIDAD INSTITUCIONAL A TRAVES DE "INFORMACIONES Y ACTUALIDAD" POR EL PERIODO DE COLOCACION DEL 01 DE AGOSTO 2022 AL 30 DE SEPTIEMBRE 2022.</t>
  </si>
  <si>
    <t>3854</t>
  </si>
  <si>
    <t>SANTO DOMINGO MOTORS COMPANY, SA</t>
  </si>
  <si>
    <t>PAGO POR REPARACION Y MANTENIMIENTO AL VEHICULO JEEPETA CHEVROLET SUBURBAN, 2018, PLACA NO. G422372.ORDEN NO.:DPP-2022-00313, FACT. NCF: B1500022734, D/F 06/09/2022.</t>
  </si>
  <si>
    <t>3418</t>
  </si>
  <si>
    <t>13/10/2022</t>
  </si>
  <si>
    <t>PAGO POR REPARACION Y MANTENIMIENTO DEL VEHICULO DE LA INSTITUCION, JEEPETA CHEVROLET SUBURBAN, 2018, PLACA NO. G422372. ORDEN NO.:DPP-2022-00313. FACT. NCF: B1500022655.</t>
  </si>
  <si>
    <t>3208</t>
  </si>
  <si>
    <t>BONANZA DOMINICANA, SAS</t>
  </si>
  <si>
    <t>PAGO POR SERVICIO DE MANTENIMIENTO Y REPARACION PARA LA CAMIONETA MITSUBISHI, PLACA NO. L440837. NO. ORDEN. 2022-00315. NCF: B1500001873.</t>
  </si>
  <si>
    <t>3325</t>
  </si>
  <si>
    <t>DISTRIBUIDORA LAGARES SRL</t>
  </si>
  <si>
    <t>SERVICIOS ALQUILER DE PARQUEOS PARA EL PERSONAL DE LA INSTITUCION, CORRESPONDIENTE A SEPTIEMBRE 2022. ORDEN NO. DPP-2022-00199. NCF B1500000835 D/F 05/10/2022.</t>
  </si>
  <si>
    <t>3690</t>
  </si>
  <si>
    <t>24/10/2022</t>
  </si>
  <si>
    <t>AGUA PLANETA AZUL C POR A</t>
  </si>
  <si>
    <t>PAGO POR ADQUISICION DE BOTELLONES DE AGUA PARA CONSUMO DEL PERSONAL DE ESTA INSTITUCION, CORRESPONDIENTE AL MES DE AGOSTO 2022.</t>
  </si>
  <si>
    <t>3268</t>
  </si>
  <si>
    <t>AUTOCENTRO NAVARRO, SRL</t>
  </si>
  <si>
    <t>PAGO POR ADQUISICION JUEGO DE ALFOMBRA Y LAMINADO DE CRISTALES PARA LA FLOTILLA VEHICULAR DE ESTA DIRECCION. FACTURA NCF B1500002061.</t>
  </si>
  <si>
    <t>3210</t>
  </si>
  <si>
    <t>TERNURA FM, SRL</t>
  </si>
  <si>
    <t>PAGO POR COLOCACION DE PUBLICIDAD INSTITUCIONAL A TRAVES DE "DE 2 EN 2 EN LA TARDE" POR EL PERIODO DEL 16 DE MAYO 2022 AL 15 DE JULIO DEL AÑO 2022.</t>
  </si>
  <si>
    <t>3323</t>
  </si>
  <si>
    <t>METRO TECNOLOGIA SRL</t>
  </si>
  <si>
    <t>PAGO POR ADQUISICION DE SISTEMA DE CONTROL ACCESO PARA ESTA DIRECCION.</t>
  </si>
  <si>
    <t>3409</t>
  </si>
  <si>
    <t>12/10/2022</t>
  </si>
  <si>
    <t>TONER DEPOT MULTISERVICIOS EORG, SRL</t>
  </si>
  <si>
    <t>CONTRATACION SERVICIOS IMPRESION DE HOJAS PARA USO DE LA INSTITUCION, CORRESPONDIENTE AL CONSUMO SEPTIEMBRE 2022. NCF B1500005397 D/F 26/09/2022.</t>
  </si>
  <si>
    <t>3826</t>
  </si>
  <si>
    <t>28/10/2022</t>
  </si>
  <si>
    <t>SERVICIOS MÚLTIPLES VELOZ, SRL</t>
  </si>
  <si>
    <t>PAGO POR COLOCACION DE PUBLICIDAD INSTITUCIONAL A TRAVES DE "EL PUEBLO CUESTIONA" POR EL PERIODO DE COLOCACION DEL 01 DE AGOSTO 2022 AL 30 DE SEPTIEMBRE 2022.</t>
  </si>
  <si>
    <t>3857</t>
  </si>
  <si>
    <t>PAMPPELO`S SUPLIDORES GLOBALES, SRL</t>
  </si>
  <si>
    <t>PAGO POR COLOCACION DE PUBLICIDAD INSTITUCIONAL A TRAVES DE "EL DOMINGO EN GRANDE" POR EL PERIODO DEL 16 DE MAYO DEL 2022 AL 15 DE JULIO DEL 2022.</t>
  </si>
  <si>
    <t>3371</t>
  </si>
  <si>
    <t>JACUS PUBLICITARIA, EIRL</t>
  </si>
  <si>
    <t>PAGO POR COLOCACION DE PUBLICIDAD INSTITUCIONAL A TRAVES DE "TRAS LAS HUELLAS" POR EL PERIODO DE COLOCACION DEL 01 DE AGOSTO 2022 AL 30 DE SEPTIEMBRE 2022.</t>
  </si>
  <si>
    <t>3862</t>
  </si>
  <si>
    <t>EU NOVA SERVICES, SRL</t>
  </si>
  <si>
    <t>PAGO POR COLOCACION DE PUBLICIDAD INSTITUCIONAL A TRAVES DE "BUENOS DIAS" POR EL PERIODO DEL 16 DE MAYO AL 15 DE JULIO DEL 2022.</t>
  </si>
  <si>
    <t>3621</t>
  </si>
  <si>
    <t>20/10/2022</t>
  </si>
  <si>
    <t>PAGO POR COLOCACION DE PUBLICIDAD INSTITUCIONAL A TRAVES DE "COMENTANDO LAS NOTICIAS, USTED Y EL PUEBLO Y LA PROGRAMACION REGULAR DEL CANAL MIA TV" POR EL PERIODO DEL 16 DE MAYO AL 15 DE JULIO DEL 2022.</t>
  </si>
  <si>
    <t>3620</t>
  </si>
  <si>
    <t>UNICHI SUMINISTROS, SRL</t>
  </si>
  <si>
    <t>PAGO POR ADQUISICION DE EQUIPOS FERRETEROS. NCF B1500000145 D/F 12/09/2022.</t>
  </si>
  <si>
    <t>3675</t>
  </si>
  <si>
    <t>CENTROXPERT STE, SRL</t>
  </si>
  <si>
    <t>PAGO POR MANTENIMIENTO Y REPARACION A LA COMPUTADORA DE EDICION DE ESTA INSTITUCION. NCF: B1500001167.</t>
  </si>
  <si>
    <t>3547</t>
  </si>
  <si>
    <t>19/10/2022</t>
  </si>
  <si>
    <t>GRUPO DIAZ MORAN TV, EIRL</t>
  </si>
  <si>
    <t>PAGO POR COLOCACION DE PUBLICIDAD INSTITUCIONAL A TRAVES DE "PROGRAMACION REGULAR, CANAL GDM" POR EL PERIODO DEL 16 DE MAYO DEL 2022  AL 15 DE JULIO DEL 2022.</t>
  </si>
  <si>
    <t>3270</t>
  </si>
  <si>
    <t>CÁSCARA TV, SRL</t>
  </si>
  <si>
    <t>PAGO POR COLOCACION DE PUBLICIDAD INSTITUCIONAL A TRAVES "PROGRAMACION REGULAR" POR EL PERIODO DE COLOCACION DEL 01 DE AGOSTO 2022 AL 30 DE SEPTIEMBRE 2022.</t>
  </si>
  <si>
    <t>3851</t>
  </si>
  <si>
    <t>COMUNICACIONES, MEDIOS Y TECNOLOGÍA AVANZADA COMETA, SRL</t>
  </si>
  <si>
    <t>PAGO POR COLOCACION DE PUBLICIDAD INSTITUCIONAL A TRAVES DE "LA MAÑANA INFORMATIVA" POR EL PERIODO DE COLOCACION DEL 01 DE AGOSTO 2022 AL 30 DE SEPTIEMBRE 2022.</t>
  </si>
  <si>
    <t>3858</t>
  </si>
  <si>
    <t>PAGO POR COLOCACION DE PUBLICIDAD INSTITUCIONAL A TRAVES DE "NOTICIAS SOLO NOTICIAS" POR EL PERIODO DE COLOCACION DEL 01 DE AGOSTO 2022 AL 30 DE SEPTIEMBRE 2022.</t>
  </si>
  <si>
    <t>3852</t>
  </si>
  <si>
    <t>DUOMEDIO PLATAFORMA COMUNICACIÓN ESPINAL LANTIGUA EIRL</t>
  </si>
  <si>
    <t>PAGO POR COLOCACION DE PUBLICIDAD INSTITUCIONAL A TRAVES DE "DUO ACTUALIDAD" POR EL PERIODO DE COLOCACION DEL 01 DE AGOSTO 2022 AL 30 DE SEPTIEMBRE 2022.</t>
  </si>
  <si>
    <t>3863</t>
  </si>
  <si>
    <t>LEONSIT MEDIA &amp; COMUNICACIONES, SRL</t>
  </si>
  <si>
    <t>PAGO POR COLOCACION DE PUBLICIDAD INSTITUCIONAL A TRAVES DE "PROGRAMACION REGULAR SUPER TV 55" POR EL PERIODO DE COLOCACION DEL 01 DE AGOSTO 2022 AL 30 DE SEPTIEMBRE 2022.</t>
  </si>
  <si>
    <t>3856</t>
  </si>
  <si>
    <t>TEORIA TRADICIONAL MEDIA BY JUAN BAUTISTA SRL</t>
  </si>
  <si>
    <t>PAGO POR COLOCACION DE PUBLICIDAD INSTITUCIONAL A TRAVES DE "LIBRE EXPRESION Y 100 CANCIONES CON JUAN COLON" POR EL PERIODO DEL 16 DE MAYO DEL 2022 AL 15 DE JULIO DEL 2022.</t>
  </si>
  <si>
    <t>3306</t>
  </si>
  <si>
    <t>07/10/2022</t>
  </si>
  <si>
    <t>NQ INTERMEDIA DOMINICANA, SRL</t>
  </si>
  <si>
    <t>PAGO POR COLOCACION DE PUBLICIDAD INSTITUCIONAL A TRAVES DE "ANALISIS SEMANAL" POR EL PERIODO DE COLOCACION DEL 01 DE AGOSTO 2022 AL 30 DE SEPTIEMBRE 2022.</t>
  </si>
  <si>
    <t>3860</t>
  </si>
  <si>
    <t>DEMI MEDIA GROUP, SRL</t>
  </si>
  <si>
    <t>PAGO POR COLOCACION DE PUBLICIDAD INSTITUCIONAL A TRAVES DE "EL BEAT" POR EL PERIODO DEL 16 DE MAYO 2022 AL 15 DE JULIO 2022.</t>
  </si>
  <si>
    <t>3212</t>
  </si>
  <si>
    <t>TOTAL</t>
  </si>
  <si>
    <t xml:space="preserve">   Preparado por:</t>
  </si>
  <si>
    <t xml:space="preserve">     Autorizado por:</t>
  </si>
  <si>
    <t>María Núñez</t>
  </si>
  <si>
    <t xml:space="preserve">     Benny Adames </t>
  </si>
  <si>
    <t>Encargada Division de Contabilidad</t>
  </si>
  <si>
    <t xml:space="preserve">          Encargada Departamento Adm.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</si>
</sst>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name val="Calibri"/>
      <family val="2"/>
      <scheme val="minor"/>
    </font>
    <font>
      <sz val="12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DD7EE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" fontId="0" fillId="0" borderId="0" xfId="0" applyNumberFormat="1"/>
    <xf numFmtId="0" fontId="4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" fontId="4" fillId="0" borderId="0" xfId="0" applyNumberFormat="1" applyFont="1"/>
    <xf numFmtId="0" fontId="4" fillId="0" borderId="0" xfId="0" applyFont="1" applyAlignment="1">
      <alignment horizontal="center"/>
    </xf>
    <xf numFmtId="0" fontId="0" fillId="0" borderId="0" xfId="0" applyAlignment="1">
      <alignment wrapText="1"/>
    </xf>
    <xf numFmtId="0" fontId="6" fillId="0" borderId="1" xfId="0" applyFont="1" applyBorder="1"/>
    <xf numFmtId="0" fontId="5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9" fillId="0" borderId="0" xfId="0" applyFont="1"/>
    <xf numFmtId="0" fontId="0" fillId="0" borderId="0" xfId="0" applyAlignment="1">
      <alignment horizontal="left" wrapText="1"/>
    </xf>
    <xf numFmtId="0" fontId="2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4" fontId="3" fillId="2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4" fillId="0" borderId="0" xfId="0" applyFont="1" applyAlignment="1">
      <alignment horizontal="left" wrapText="1"/>
    </xf>
    <xf numFmtId="49" fontId="10" fillId="0" borderId="1" xfId="0" applyNumberFormat="1" applyFont="1" applyBorder="1" applyAlignment="1">
      <alignment horizontal="left" wrapText="1"/>
    </xf>
    <xf numFmtId="49" fontId="6" fillId="0" borderId="1" xfId="0" applyNumberFormat="1" applyFont="1" applyBorder="1" applyAlignment="1">
      <alignment horizontal="left" wrapText="1"/>
    </xf>
    <xf numFmtId="49" fontId="6" fillId="0" borderId="1" xfId="0" applyNumberFormat="1" applyFont="1" applyBorder="1" applyAlignment="1">
      <alignment horizontal="left"/>
    </xf>
    <xf numFmtId="15" fontId="6" fillId="0" borderId="1" xfId="0" applyNumberFormat="1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right"/>
    </xf>
    <xf numFmtId="49" fontId="6" fillId="0" borderId="1" xfId="0" applyNumberFormat="1" applyFont="1" applyBorder="1"/>
    <xf numFmtId="0" fontId="5" fillId="0" borderId="1" xfId="0" applyFont="1" applyBorder="1" applyAlignment="1">
      <alignment vertical="center"/>
    </xf>
    <xf numFmtId="14" fontId="7" fillId="0" borderId="1" xfId="0" applyNumberFormat="1" applyFont="1" applyBorder="1" applyAlignment="1">
      <alignment horizontal="center"/>
    </xf>
    <xf numFmtId="4" fontId="7" fillId="0" borderId="2" xfId="0" applyNumberFormat="1" applyFont="1" applyBorder="1" applyAlignment="1">
      <alignment horizontal="right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47625</xdr:rowOff>
    </xdr:from>
    <xdr:to>
      <xdr:col>0</xdr:col>
      <xdr:colOff>2105025</xdr:colOff>
      <xdr:row>5</xdr:row>
      <xdr:rowOff>188595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2D5539D-1DCA-469B-A602-97111605F1D8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247650"/>
          <a:ext cx="2066925" cy="912495"/>
        </a:xfrm>
        <a:prstGeom prst="rect">
          <a:avLst/>
        </a:prstGeom>
      </xdr:spPr>
    </xdr:pic>
    <xdr:clientData/>
  </xdr:twoCellAnchor>
  <xdr:twoCellAnchor editAs="oneCell">
    <xdr:from>
      <xdr:col>5</xdr:col>
      <xdr:colOff>342900</xdr:colOff>
      <xdr:row>1</xdr:row>
      <xdr:rowOff>38100</xdr:rowOff>
    </xdr:from>
    <xdr:to>
      <xdr:col>8</xdr:col>
      <xdr:colOff>66675</xdr:colOff>
      <xdr:row>5</xdr:row>
      <xdr:rowOff>179070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F59AEBC-8F24-4E11-B42B-84E00B38AF4F}"/>
            </a:ext>
            <a:ext uri="{147F2762-F138-4A5C-976F-8EAC2B608ADB}">
              <a16:predDERef xmlns:a16="http://schemas.microsoft.com/office/drawing/2014/main" pred="{E2D5539D-1DCA-469B-A602-97111605F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96125" y="238125"/>
          <a:ext cx="1781175" cy="9124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0"/>
  <sheetViews>
    <sheetView tabSelected="1" zoomScaleNormal="100" workbookViewId="0">
      <selection activeCell="A5" sqref="A5:I5"/>
    </sheetView>
  </sheetViews>
  <sheetFormatPr baseColWidth="10" defaultColWidth="11.42578125" defaultRowHeight="15" x14ac:dyDescent="0.25"/>
  <cols>
    <col min="1" max="1" width="45.28515625" style="7" customWidth="1"/>
    <col min="2" max="2" width="57.85546875" style="7" customWidth="1"/>
    <col min="3" max="3" width="4.42578125" bestFit="1" customWidth="1"/>
    <col min="4" max="5" width="9.28515625" bestFit="1" customWidth="1"/>
    <col min="6" max="7" width="10.85546875" bestFit="1" customWidth="1"/>
    <col min="8" max="8" width="9.140625" bestFit="1" customWidth="1"/>
    <col min="9" max="9" width="7.28515625" bestFit="1" customWidth="1"/>
  </cols>
  <sheetData>
    <row r="1" spans="1:9" s="3" customFormat="1" ht="15.75" x14ac:dyDescent="0.25">
      <c r="A1" s="2"/>
      <c r="B1" s="17"/>
      <c r="D1" s="4"/>
      <c r="F1" s="5"/>
      <c r="G1" s="5"/>
      <c r="I1" s="6"/>
    </row>
    <row r="2" spans="1:9" s="3" customFormat="1" ht="15.75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</row>
    <row r="3" spans="1:9" s="3" customFormat="1" ht="15.75" customHeight="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</row>
    <row r="4" spans="1:9" s="3" customFormat="1" ht="13.5" customHeight="1" x14ac:dyDescent="0.25">
      <c r="A4" s="28" t="s">
        <v>2</v>
      </c>
      <c r="B4" s="28"/>
      <c r="C4" s="28"/>
      <c r="D4" s="28"/>
      <c r="E4" s="28"/>
      <c r="F4" s="28"/>
      <c r="G4" s="28"/>
      <c r="H4" s="28"/>
      <c r="I4" s="28"/>
    </row>
    <row r="5" spans="1:9" s="3" customFormat="1" ht="15.75" x14ac:dyDescent="0.25">
      <c r="A5" s="28" t="s">
        <v>3</v>
      </c>
      <c r="B5" s="28"/>
      <c r="C5" s="28"/>
      <c r="D5" s="28"/>
      <c r="E5" s="28"/>
      <c r="F5" s="28"/>
      <c r="G5" s="28"/>
      <c r="H5" s="28"/>
      <c r="I5" s="28"/>
    </row>
    <row r="6" spans="1:9" s="3" customFormat="1" ht="15.75" x14ac:dyDescent="0.25">
      <c r="A6" s="30" t="s">
        <v>4</v>
      </c>
      <c r="B6" s="30"/>
      <c r="C6" s="30"/>
      <c r="D6" s="30"/>
      <c r="E6" s="30"/>
      <c r="F6" s="30"/>
      <c r="G6" s="30"/>
      <c r="H6" s="30"/>
      <c r="I6" s="30"/>
    </row>
    <row r="7" spans="1:9" ht="36.75" x14ac:dyDescent="0.25">
      <c r="A7" s="13" t="s">
        <v>5</v>
      </c>
      <c r="B7" s="13" t="s">
        <v>6</v>
      </c>
      <c r="C7" s="13" t="s">
        <v>7</v>
      </c>
      <c r="D7" s="13" t="s">
        <v>8</v>
      </c>
      <c r="E7" s="14" t="s">
        <v>9</v>
      </c>
      <c r="F7" s="15" t="s">
        <v>10</v>
      </c>
      <c r="G7" s="15" t="s">
        <v>11</v>
      </c>
      <c r="H7" s="14" t="s">
        <v>12</v>
      </c>
      <c r="I7" s="16" t="s">
        <v>13</v>
      </c>
    </row>
    <row r="8" spans="1:9" ht="36.75" x14ac:dyDescent="0.25">
      <c r="A8" s="25" t="s">
        <v>14</v>
      </c>
      <c r="B8" s="19" t="s">
        <v>15</v>
      </c>
      <c r="C8" s="20" t="s">
        <v>16</v>
      </c>
      <c r="D8" s="21" t="s">
        <v>17</v>
      </c>
      <c r="E8" s="22">
        <v>44926</v>
      </c>
      <c r="F8" s="23">
        <v>82600</v>
      </c>
      <c r="G8" s="23">
        <f>+F8</f>
        <v>82600</v>
      </c>
      <c r="H8" s="8">
        <v>0</v>
      </c>
      <c r="I8" s="8" t="s">
        <v>18</v>
      </c>
    </row>
    <row r="9" spans="1:9" ht="36.75" x14ac:dyDescent="0.25">
      <c r="A9" s="25" t="s">
        <v>19</v>
      </c>
      <c r="B9" s="19" t="s">
        <v>20</v>
      </c>
      <c r="C9" s="20" t="s">
        <v>21</v>
      </c>
      <c r="D9" s="21" t="s">
        <v>17</v>
      </c>
      <c r="E9" s="22">
        <v>44926</v>
      </c>
      <c r="F9" s="23">
        <v>118000</v>
      </c>
      <c r="G9" s="23">
        <f t="shared" ref="G9:G50" si="0">+F9</f>
        <v>118000</v>
      </c>
      <c r="H9" s="8">
        <v>0</v>
      </c>
      <c r="I9" s="8" t="s">
        <v>18</v>
      </c>
    </row>
    <row r="10" spans="1:9" ht="36.75" x14ac:dyDescent="0.25">
      <c r="A10" s="25" t="s">
        <v>22</v>
      </c>
      <c r="B10" s="19" t="s">
        <v>23</v>
      </c>
      <c r="C10" s="20" t="s">
        <v>24</v>
      </c>
      <c r="D10" s="21" t="s">
        <v>25</v>
      </c>
      <c r="E10" s="22">
        <v>44926</v>
      </c>
      <c r="F10" s="23">
        <v>236000</v>
      </c>
      <c r="G10" s="23">
        <f t="shared" si="0"/>
        <v>236000</v>
      </c>
      <c r="H10" s="8">
        <v>0</v>
      </c>
      <c r="I10" s="8" t="s">
        <v>18</v>
      </c>
    </row>
    <row r="11" spans="1:9" ht="36.75" x14ac:dyDescent="0.25">
      <c r="A11" s="25" t="s">
        <v>26</v>
      </c>
      <c r="B11" s="19" t="s">
        <v>27</v>
      </c>
      <c r="C11" s="20" t="s">
        <v>28</v>
      </c>
      <c r="D11" s="21" t="s">
        <v>17</v>
      </c>
      <c r="E11" s="22">
        <v>44926</v>
      </c>
      <c r="F11" s="23">
        <v>212400</v>
      </c>
      <c r="G11" s="23">
        <f t="shared" si="0"/>
        <v>212400</v>
      </c>
      <c r="H11" s="8">
        <v>0</v>
      </c>
      <c r="I11" s="8" t="s">
        <v>18</v>
      </c>
    </row>
    <row r="12" spans="1:9" ht="36.75" x14ac:dyDescent="0.25">
      <c r="A12" s="25" t="s">
        <v>29</v>
      </c>
      <c r="B12" s="19" t="s">
        <v>30</v>
      </c>
      <c r="C12" s="20" t="s">
        <v>31</v>
      </c>
      <c r="D12" s="21" t="s">
        <v>32</v>
      </c>
      <c r="E12" s="22">
        <v>44926</v>
      </c>
      <c r="F12" s="23">
        <v>177000</v>
      </c>
      <c r="G12" s="23">
        <f t="shared" si="0"/>
        <v>177000</v>
      </c>
      <c r="H12" s="8">
        <v>0</v>
      </c>
      <c r="I12" s="8" t="s">
        <v>18</v>
      </c>
    </row>
    <row r="13" spans="1:9" ht="36.75" x14ac:dyDescent="0.25">
      <c r="A13" s="25" t="s">
        <v>33</v>
      </c>
      <c r="B13" s="19" t="s">
        <v>34</v>
      </c>
      <c r="C13" s="20" t="s">
        <v>35</v>
      </c>
      <c r="D13" s="21" t="s">
        <v>25</v>
      </c>
      <c r="E13" s="22">
        <v>44926</v>
      </c>
      <c r="F13" s="23">
        <v>59000</v>
      </c>
      <c r="G13" s="23">
        <f t="shared" si="0"/>
        <v>59000</v>
      </c>
      <c r="H13" s="8">
        <v>0</v>
      </c>
      <c r="I13" s="8" t="s">
        <v>18</v>
      </c>
    </row>
    <row r="14" spans="1:9" ht="36.75" x14ac:dyDescent="0.25">
      <c r="A14" s="25" t="s">
        <v>36</v>
      </c>
      <c r="B14" s="19" t="s">
        <v>37</v>
      </c>
      <c r="C14" s="20" t="s">
        <v>38</v>
      </c>
      <c r="D14" s="21" t="s">
        <v>39</v>
      </c>
      <c r="E14" s="22">
        <v>44926</v>
      </c>
      <c r="F14" s="23">
        <v>70800</v>
      </c>
      <c r="G14" s="23">
        <f t="shared" si="0"/>
        <v>70800</v>
      </c>
      <c r="H14" s="8">
        <v>0</v>
      </c>
      <c r="I14" s="8" t="s">
        <v>18</v>
      </c>
    </row>
    <row r="15" spans="1:9" ht="24.75" x14ac:dyDescent="0.25">
      <c r="A15" s="25" t="s">
        <v>40</v>
      </c>
      <c r="B15" s="19" t="s">
        <v>41</v>
      </c>
      <c r="C15" s="20" t="s">
        <v>42</v>
      </c>
      <c r="D15" s="21" t="s">
        <v>43</v>
      </c>
      <c r="E15" s="22">
        <v>44926</v>
      </c>
      <c r="F15" s="23">
        <v>70800</v>
      </c>
      <c r="G15" s="23">
        <f t="shared" si="0"/>
        <v>70800</v>
      </c>
      <c r="H15" s="8">
        <v>0</v>
      </c>
      <c r="I15" s="8" t="s">
        <v>18</v>
      </c>
    </row>
    <row r="16" spans="1:9" ht="36.75" x14ac:dyDescent="0.25">
      <c r="A16" s="25" t="s">
        <v>44</v>
      </c>
      <c r="B16" s="19" t="s">
        <v>45</v>
      </c>
      <c r="C16" s="20" t="s">
        <v>46</v>
      </c>
      <c r="D16" s="21" t="s">
        <v>43</v>
      </c>
      <c r="E16" s="22">
        <v>44926</v>
      </c>
      <c r="F16" s="23">
        <v>70800</v>
      </c>
      <c r="G16" s="23">
        <f t="shared" si="0"/>
        <v>70800</v>
      </c>
      <c r="H16" s="8">
        <v>0</v>
      </c>
      <c r="I16" s="8" t="s">
        <v>18</v>
      </c>
    </row>
    <row r="17" spans="1:9" ht="36.75" x14ac:dyDescent="0.25">
      <c r="A17" s="25" t="s">
        <v>47</v>
      </c>
      <c r="B17" s="19" t="s">
        <v>48</v>
      </c>
      <c r="C17" s="20" t="s">
        <v>49</v>
      </c>
      <c r="D17" s="21" t="s">
        <v>25</v>
      </c>
      <c r="E17" s="22">
        <v>44926</v>
      </c>
      <c r="F17" s="23">
        <v>177000</v>
      </c>
      <c r="G17" s="23">
        <f t="shared" si="0"/>
        <v>177000</v>
      </c>
      <c r="H17" s="8">
        <v>0</v>
      </c>
      <c r="I17" s="8" t="s">
        <v>18</v>
      </c>
    </row>
    <row r="18" spans="1:9" ht="36.75" x14ac:dyDescent="0.25">
      <c r="A18" s="25" t="s">
        <v>50</v>
      </c>
      <c r="B18" s="19" t="s">
        <v>51</v>
      </c>
      <c r="C18" s="20" t="s">
        <v>52</v>
      </c>
      <c r="D18" s="21" t="s">
        <v>32</v>
      </c>
      <c r="E18" s="22">
        <v>44926</v>
      </c>
      <c r="F18" s="23">
        <v>59000</v>
      </c>
      <c r="G18" s="23">
        <f t="shared" si="0"/>
        <v>59000</v>
      </c>
      <c r="H18" s="8">
        <v>0</v>
      </c>
      <c r="I18" s="8" t="s">
        <v>18</v>
      </c>
    </row>
    <row r="19" spans="1:9" ht="36.75" x14ac:dyDescent="0.25">
      <c r="A19" s="25" t="s">
        <v>53</v>
      </c>
      <c r="B19" s="19" t="s">
        <v>54</v>
      </c>
      <c r="C19" s="20" t="s">
        <v>55</v>
      </c>
      <c r="D19" s="21" t="s">
        <v>17</v>
      </c>
      <c r="E19" s="22">
        <v>44926</v>
      </c>
      <c r="F19" s="23">
        <v>70800</v>
      </c>
      <c r="G19" s="23">
        <f t="shared" si="0"/>
        <v>70800</v>
      </c>
      <c r="H19" s="8">
        <v>0</v>
      </c>
      <c r="I19" s="8" t="s">
        <v>18</v>
      </c>
    </row>
    <row r="20" spans="1:9" ht="36.75" x14ac:dyDescent="0.25">
      <c r="A20" s="25" t="s">
        <v>56</v>
      </c>
      <c r="B20" s="19" t="s">
        <v>57</v>
      </c>
      <c r="C20" s="20" t="s">
        <v>58</v>
      </c>
      <c r="D20" s="21" t="s">
        <v>17</v>
      </c>
      <c r="E20" s="22">
        <v>44926</v>
      </c>
      <c r="F20" s="23">
        <v>59000</v>
      </c>
      <c r="G20" s="23">
        <f t="shared" si="0"/>
        <v>59000</v>
      </c>
      <c r="H20" s="8">
        <v>0</v>
      </c>
      <c r="I20" s="8" t="s">
        <v>18</v>
      </c>
    </row>
    <row r="21" spans="1:9" ht="36.75" x14ac:dyDescent="0.25">
      <c r="A21" s="25" t="s">
        <v>59</v>
      </c>
      <c r="B21" s="19" t="s">
        <v>60</v>
      </c>
      <c r="C21" s="20" t="s">
        <v>61</v>
      </c>
      <c r="D21" s="21" t="s">
        <v>17</v>
      </c>
      <c r="E21" s="22">
        <v>44926</v>
      </c>
      <c r="F21" s="23">
        <v>47200</v>
      </c>
      <c r="G21" s="23">
        <f t="shared" si="0"/>
        <v>47200</v>
      </c>
      <c r="H21" s="8">
        <v>0</v>
      </c>
      <c r="I21" s="8" t="s">
        <v>18</v>
      </c>
    </row>
    <row r="22" spans="1:9" ht="36.75" x14ac:dyDescent="0.25">
      <c r="A22" s="25" t="s">
        <v>62</v>
      </c>
      <c r="B22" s="19" t="s">
        <v>63</v>
      </c>
      <c r="C22" s="20" t="s">
        <v>64</v>
      </c>
      <c r="D22" s="21" t="s">
        <v>17</v>
      </c>
      <c r="E22" s="22">
        <v>44926</v>
      </c>
      <c r="F22" s="23">
        <v>118000</v>
      </c>
      <c r="G22" s="23">
        <f t="shared" si="0"/>
        <v>118000</v>
      </c>
      <c r="H22" s="8">
        <v>0</v>
      </c>
      <c r="I22" s="8" t="s">
        <v>18</v>
      </c>
    </row>
    <row r="23" spans="1:9" ht="36.75" x14ac:dyDescent="0.25">
      <c r="A23" s="25" t="s">
        <v>65</v>
      </c>
      <c r="B23" s="19" t="s">
        <v>66</v>
      </c>
      <c r="C23" s="20" t="s">
        <v>67</v>
      </c>
      <c r="D23" s="21" t="s">
        <v>68</v>
      </c>
      <c r="E23" s="22">
        <v>44926</v>
      </c>
      <c r="F23" s="23">
        <v>82588.58</v>
      </c>
      <c r="G23" s="23">
        <f t="shared" si="0"/>
        <v>82588.58</v>
      </c>
      <c r="H23" s="8">
        <v>0</v>
      </c>
      <c r="I23" s="8" t="s">
        <v>18</v>
      </c>
    </row>
    <row r="24" spans="1:9" ht="36.75" x14ac:dyDescent="0.25">
      <c r="A24" s="25" t="s">
        <v>65</v>
      </c>
      <c r="B24" s="19" t="s">
        <v>69</v>
      </c>
      <c r="C24" s="20" t="s">
        <v>70</v>
      </c>
      <c r="D24" s="21" t="s">
        <v>32</v>
      </c>
      <c r="E24" s="22">
        <v>44926</v>
      </c>
      <c r="F24" s="23">
        <v>14762.69</v>
      </c>
      <c r="G24" s="23">
        <f t="shared" si="0"/>
        <v>14762.69</v>
      </c>
      <c r="H24" s="8">
        <v>0</v>
      </c>
      <c r="I24" s="8" t="s">
        <v>18</v>
      </c>
    </row>
    <row r="25" spans="1:9" ht="36.75" x14ac:dyDescent="0.25">
      <c r="A25" s="25" t="s">
        <v>71</v>
      </c>
      <c r="B25" s="19" t="s">
        <v>72</v>
      </c>
      <c r="C25" s="20" t="s">
        <v>73</v>
      </c>
      <c r="D25" s="21" t="s">
        <v>39</v>
      </c>
      <c r="E25" s="22">
        <v>44926</v>
      </c>
      <c r="F25" s="23">
        <v>14515.17</v>
      </c>
      <c r="G25" s="23">
        <f t="shared" si="0"/>
        <v>14515.17</v>
      </c>
      <c r="H25" s="8">
        <v>0</v>
      </c>
      <c r="I25" s="8" t="s">
        <v>18</v>
      </c>
    </row>
    <row r="26" spans="1:9" ht="36.75" x14ac:dyDescent="0.25">
      <c r="A26" s="25" t="s">
        <v>74</v>
      </c>
      <c r="B26" s="19" t="s">
        <v>75</v>
      </c>
      <c r="C26" s="20" t="s">
        <v>76</v>
      </c>
      <c r="D26" s="21" t="s">
        <v>77</v>
      </c>
      <c r="E26" s="22">
        <v>44926</v>
      </c>
      <c r="F26" s="23">
        <v>50000</v>
      </c>
      <c r="G26" s="23">
        <f t="shared" si="0"/>
        <v>50000</v>
      </c>
      <c r="H26" s="8">
        <v>0</v>
      </c>
      <c r="I26" s="8" t="s">
        <v>18</v>
      </c>
    </row>
    <row r="27" spans="1:9" ht="36.75" x14ac:dyDescent="0.25">
      <c r="A27" s="25" t="s">
        <v>78</v>
      </c>
      <c r="B27" s="19" t="s">
        <v>79</v>
      </c>
      <c r="C27" s="20" t="s">
        <v>80</v>
      </c>
      <c r="D27" s="21" t="s">
        <v>43</v>
      </c>
      <c r="E27" s="22">
        <v>44926</v>
      </c>
      <c r="F27" s="23">
        <v>1135</v>
      </c>
      <c r="G27" s="23">
        <f t="shared" si="0"/>
        <v>1135</v>
      </c>
      <c r="H27" s="8">
        <v>0</v>
      </c>
      <c r="I27" s="8" t="s">
        <v>18</v>
      </c>
    </row>
    <row r="28" spans="1:9" ht="36.75" x14ac:dyDescent="0.25">
      <c r="A28" s="25" t="s">
        <v>78</v>
      </c>
      <c r="B28" s="19" t="s">
        <v>79</v>
      </c>
      <c r="C28" s="20" t="s">
        <v>80</v>
      </c>
      <c r="D28" s="21" t="s">
        <v>43</v>
      </c>
      <c r="E28" s="22">
        <v>44926</v>
      </c>
      <c r="F28" s="23">
        <v>1680</v>
      </c>
      <c r="G28" s="23">
        <f t="shared" si="0"/>
        <v>1680</v>
      </c>
      <c r="H28" s="8">
        <v>0</v>
      </c>
      <c r="I28" s="8" t="s">
        <v>18</v>
      </c>
    </row>
    <row r="29" spans="1:9" ht="36.75" x14ac:dyDescent="0.25">
      <c r="A29" s="25" t="s">
        <v>78</v>
      </c>
      <c r="B29" s="19" t="s">
        <v>79</v>
      </c>
      <c r="C29" s="20" t="s">
        <v>80</v>
      </c>
      <c r="D29" s="21" t="s">
        <v>43</v>
      </c>
      <c r="E29" s="22">
        <v>44926</v>
      </c>
      <c r="F29" s="23">
        <v>1620</v>
      </c>
      <c r="G29" s="23">
        <f t="shared" si="0"/>
        <v>1620</v>
      </c>
      <c r="H29" s="8">
        <v>0</v>
      </c>
      <c r="I29" s="8" t="s">
        <v>18</v>
      </c>
    </row>
    <row r="30" spans="1:9" ht="36.75" x14ac:dyDescent="0.25">
      <c r="A30" s="25" t="s">
        <v>81</v>
      </c>
      <c r="B30" s="19" t="s">
        <v>82</v>
      </c>
      <c r="C30" s="20" t="s">
        <v>83</v>
      </c>
      <c r="D30" s="21" t="s">
        <v>32</v>
      </c>
      <c r="E30" s="22">
        <v>44926</v>
      </c>
      <c r="F30" s="23">
        <v>19297.87</v>
      </c>
      <c r="G30" s="23">
        <f t="shared" si="0"/>
        <v>19297.87</v>
      </c>
      <c r="H30" s="8">
        <v>0</v>
      </c>
      <c r="I30" s="8" t="s">
        <v>18</v>
      </c>
    </row>
    <row r="31" spans="1:9" ht="36.75" x14ac:dyDescent="0.25">
      <c r="A31" s="25" t="s">
        <v>81</v>
      </c>
      <c r="B31" s="19" t="s">
        <v>82</v>
      </c>
      <c r="C31" s="20" t="s">
        <v>83</v>
      </c>
      <c r="D31" s="21" t="s">
        <v>32</v>
      </c>
      <c r="E31" s="22">
        <v>44926</v>
      </c>
      <c r="F31" s="23">
        <v>41250</v>
      </c>
      <c r="G31" s="23">
        <f t="shared" si="0"/>
        <v>41250</v>
      </c>
      <c r="H31" s="8">
        <v>0</v>
      </c>
      <c r="I31" s="8" t="s">
        <v>18</v>
      </c>
    </row>
    <row r="32" spans="1:9" ht="36.75" x14ac:dyDescent="0.25">
      <c r="A32" s="25" t="s">
        <v>84</v>
      </c>
      <c r="B32" s="19" t="s">
        <v>85</v>
      </c>
      <c r="C32" s="20" t="s">
        <v>86</v>
      </c>
      <c r="D32" s="21" t="s">
        <v>39</v>
      </c>
      <c r="E32" s="22">
        <v>44926</v>
      </c>
      <c r="F32" s="23">
        <v>47200</v>
      </c>
      <c r="G32" s="23">
        <f t="shared" si="0"/>
        <v>47200</v>
      </c>
      <c r="H32" s="8">
        <v>0</v>
      </c>
      <c r="I32" s="8" t="s">
        <v>18</v>
      </c>
    </row>
    <row r="33" spans="1:9" ht="24.75" x14ac:dyDescent="0.25">
      <c r="A33" s="25" t="s">
        <v>87</v>
      </c>
      <c r="B33" s="19" t="s">
        <v>88</v>
      </c>
      <c r="C33" s="20" t="s">
        <v>89</v>
      </c>
      <c r="D33" s="21" t="s">
        <v>90</v>
      </c>
      <c r="E33" s="22">
        <v>44926</v>
      </c>
      <c r="F33" s="23">
        <v>117764</v>
      </c>
      <c r="G33" s="23">
        <f t="shared" si="0"/>
        <v>117764</v>
      </c>
      <c r="H33" s="8">
        <v>0</v>
      </c>
      <c r="I33" s="8" t="s">
        <v>18</v>
      </c>
    </row>
    <row r="34" spans="1:9" ht="36.75" x14ac:dyDescent="0.25">
      <c r="A34" s="25" t="s">
        <v>91</v>
      </c>
      <c r="B34" s="19" t="s">
        <v>92</v>
      </c>
      <c r="C34" s="20" t="s">
        <v>93</v>
      </c>
      <c r="D34" s="21" t="s">
        <v>94</v>
      </c>
      <c r="E34" s="22">
        <v>44926</v>
      </c>
      <c r="F34" s="23">
        <v>39432.769999999997</v>
      </c>
      <c r="G34" s="23">
        <f t="shared" si="0"/>
        <v>39432.769999999997</v>
      </c>
      <c r="H34" s="8">
        <v>0</v>
      </c>
      <c r="I34" s="8" t="s">
        <v>18</v>
      </c>
    </row>
    <row r="35" spans="1:9" ht="36.75" x14ac:dyDescent="0.25">
      <c r="A35" s="25" t="s">
        <v>95</v>
      </c>
      <c r="B35" s="19" t="s">
        <v>96</v>
      </c>
      <c r="C35" s="20" t="s">
        <v>97</v>
      </c>
      <c r="D35" s="21" t="s">
        <v>17</v>
      </c>
      <c r="E35" s="22">
        <v>44926</v>
      </c>
      <c r="F35" s="23">
        <v>188800</v>
      </c>
      <c r="G35" s="23">
        <f t="shared" si="0"/>
        <v>188800</v>
      </c>
      <c r="H35" s="8">
        <v>0</v>
      </c>
      <c r="I35" s="8" t="s">
        <v>18</v>
      </c>
    </row>
    <row r="36" spans="1:9" ht="36.75" x14ac:dyDescent="0.25">
      <c r="A36" s="25" t="s">
        <v>98</v>
      </c>
      <c r="B36" s="19" t="s">
        <v>99</v>
      </c>
      <c r="C36" s="20" t="s">
        <v>100</v>
      </c>
      <c r="D36" s="21" t="s">
        <v>25</v>
      </c>
      <c r="E36" s="22">
        <v>44926</v>
      </c>
      <c r="F36" s="23">
        <v>118000</v>
      </c>
      <c r="G36" s="23">
        <f t="shared" si="0"/>
        <v>118000</v>
      </c>
      <c r="H36" s="8">
        <v>0</v>
      </c>
      <c r="I36" s="8" t="s">
        <v>18</v>
      </c>
    </row>
    <row r="37" spans="1:9" ht="36.75" x14ac:dyDescent="0.25">
      <c r="A37" s="25" t="s">
        <v>101</v>
      </c>
      <c r="B37" s="19" t="s">
        <v>102</v>
      </c>
      <c r="C37" s="20" t="s">
        <v>103</v>
      </c>
      <c r="D37" s="21" t="s">
        <v>17</v>
      </c>
      <c r="E37" s="22">
        <v>44926</v>
      </c>
      <c r="F37" s="23">
        <v>236000</v>
      </c>
      <c r="G37" s="23">
        <f t="shared" si="0"/>
        <v>236000</v>
      </c>
      <c r="H37" s="8">
        <v>0</v>
      </c>
      <c r="I37" s="8" t="s">
        <v>18</v>
      </c>
    </row>
    <row r="38" spans="1:9" ht="24.75" x14ac:dyDescent="0.25">
      <c r="A38" s="25" t="s">
        <v>104</v>
      </c>
      <c r="B38" s="19" t="s">
        <v>105</v>
      </c>
      <c r="C38" s="20" t="s">
        <v>106</v>
      </c>
      <c r="D38" s="21" t="s">
        <v>107</v>
      </c>
      <c r="E38" s="22">
        <v>44926</v>
      </c>
      <c r="F38" s="23">
        <v>94400</v>
      </c>
      <c r="G38" s="23">
        <f t="shared" si="0"/>
        <v>94400</v>
      </c>
      <c r="H38" s="8">
        <v>0</v>
      </c>
      <c r="I38" s="8" t="s">
        <v>18</v>
      </c>
    </row>
    <row r="39" spans="1:9" ht="48.75" x14ac:dyDescent="0.25">
      <c r="A39" s="25" t="s">
        <v>104</v>
      </c>
      <c r="B39" s="19" t="s">
        <v>108</v>
      </c>
      <c r="C39" s="20" t="s">
        <v>109</v>
      </c>
      <c r="D39" s="21" t="s">
        <v>107</v>
      </c>
      <c r="E39" s="22">
        <v>44926</v>
      </c>
      <c r="F39" s="23">
        <v>236000</v>
      </c>
      <c r="G39" s="23">
        <f t="shared" si="0"/>
        <v>236000</v>
      </c>
      <c r="H39" s="8">
        <v>0</v>
      </c>
      <c r="I39" s="8" t="s">
        <v>18</v>
      </c>
    </row>
    <row r="40" spans="1:9" ht="24.75" x14ac:dyDescent="0.25">
      <c r="A40" s="25" t="s">
        <v>110</v>
      </c>
      <c r="B40" s="18" t="s">
        <v>111</v>
      </c>
      <c r="C40" s="20" t="s">
        <v>112</v>
      </c>
      <c r="D40" s="21" t="s">
        <v>77</v>
      </c>
      <c r="E40" s="22">
        <v>44926</v>
      </c>
      <c r="F40" s="23">
        <f>+G40</f>
        <v>50237.33</v>
      </c>
      <c r="G40" s="23">
        <v>50237.33</v>
      </c>
      <c r="H40" s="8">
        <v>0</v>
      </c>
      <c r="I40" s="8" t="s">
        <v>18</v>
      </c>
    </row>
    <row r="41" spans="1:9" ht="24.75" x14ac:dyDescent="0.25">
      <c r="A41" s="25" t="s">
        <v>113</v>
      </c>
      <c r="B41" s="19" t="s">
        <v>114</v>
      </c>
      <c r="C41" s="20" t="s">
        <v>115</v>
      </c>
      <c r="D41" s="21" t="s">
        <v>116</v>
      </c>
      <c r="E41" s="22">
        <v>44926</v>
      </c>
      <c r="F41" s="23">
        <v>99130.18</v>
      </c>
      <c r="G41" s="23">
        <f t="shared" si="0"/>
        <v>99130.18</v>
      </c>
      <c r="H41" s="8">
        <v>0</v>
      </c>
      <c r="I41" s="8" t="s">
        <v>18</v>
      </c>
    </row>
    <row r="42" spans="1:9" ht="36.75" x14ac:dyDescent="0.25">
      <c r="A42" s="25" t="s">
        <v>117</v>
      </c>
      <c r="B42" s="19" t="s">
        <v>118</v>
      </c>
      <c r="C42" s="20" t="s">
        <v>119</v>
      </c>
      <c r="D42" s="21" t="s">
        <v>43</v>
      </c>
      <c r="E42" s="22">
        <v>44926</v>
      </c>
      <c r="F42" s="23">
        <v>118000</v>
      </c>
      <c r="G42" s="23">
        <f t="shared" si="0"/>
        <v>118000</v>
      </c>
      <c r="H42" s="8">
        <v>0</v>
      </c>
      <c r="I42" s="8" t="s">
        <v>18</v>
      </c>
    </row>
    <row r="43" spans="1:9" ht="36.75" x14ac:dyDescent="0.25">
      <c r="A43" s="25" t="s">
        <v>120</v>
      </c>
      <c r="B43" s="19" t="s">
        <v>121</v>
      </c>
      <c r="C43" s="20" t="s">
        <v>122</v>
      </c>
      <c r="D43" s="21" t="s">
        <v>17</v>
      </c>
      <c r="E43" s="22">
        <v>44926</v>
      </c>
      <c r="F43" s="23">
        <v>94400</v>
      </c>
      <c r="G43" s="23">
        <f t="shared" si="0"/>
        <v>94400</v>
      </c>
      <c r="H43" s="8">
        <v>0</v>
      </c>
      <c r="I43" s="8" t="s">
        <v>18</v>
      </c>
    </row>
    <row r="44" spans="1:9" ht="36.75" x14ac:dyDescent="0.25">
      <c r="A44" s="9" t="s">
        <v>123</v>
      </c>
      <c r="B44" s="19" t="s">
        <v>124</v>
      </c>
      <c r="C44" s="20" t="s">
        <v>125</v>
      </c>
      <c r="D44" s="21" t="s">
        <v>17</v>
      </c>
      <c r="E44" s="22">
        <v>44926</v>
      </c>
      <c r="F44" s="23">
        <v>472000</v>
      </c>
      <c r="G44" s="23">
        <f t="shared" si="0"/>
        <v>472000</v>
      </c>
      <c r="H44" s="8">
        <v>0</v>
      </c>
      <c r="I44" s="8" t="s">
        <v>18</v>
      </c>
    </row>
    <row r="45" spans="1:9" ht="36.75" x14ac:dyDescent="0.25">
      <c r="A45" s="9" t="s">
        <v>123</v>
      </c>
      <c r="B45" s="19" t="s">
        <v>126</v>
      </c>
      <c r="C45" s="20" t="s">
        <v>127</v>
      </c>
      <c r="D45" s="21" t="s">
        <v>17</v>
      </c>
      <c r="E45" s="22">
        <v>44926</v>
      </c>
      <c r="F45" s="23">
        <v>236000</v>
      </c>
      <c r="G45" s="23">
        <f t="shared" si="0"/>
        <v>236000</v>
      </c>
      <c r="H45" s="8">
        <v>0</v>
      </c>
      <c r="I45" s="8" t="s">
        <v>18</v>
      </c>
    </row>
    <row r="46" spans="1:9" ht="36.75" x14ac:dyDescent="0.25">
      <c r="A46" s="9" t="s">
        <v>128</v>
      </c>
      <c r="B46" s="19" t="s">
        <v>129</v>
      </c>
      <c r="C46" s="20" t="s">
        <v>130</v>
      </c>
      <c r="D46" s="21" t="s">
        <v>17</v>
      </c>
      <c r="E46" s="22">
        <v>44926</v>
      </c>
      <c r="F46" s="23">
        <v>118000</v>
      </c>
      <c r="G46" s="23">
        <f t="shared" si="0"/>
        <v>118000</v>
      </c>
      <c r="H46" s="8">
        <v>0</v>
      </c>
      <c r="I46" s="8" t="s">
        <v>18</v>
      </c>
    </row>
    <row r="47" spans="1:9" ht="36.75" x14ac:dyDescent="0.25">
      <c r="A47" s="25" t="s">
        <v>131</v>
      </c>
      <c r="B47" s="19" t="s">
        <v>132</v>
      </c>
      <c r="C47" s="20" t="s">
        <v>133</v>
      </c>
      <c r="D47" s="21" t="s">
        <v>17</v>
      </c>
      <c r="E47" s="22">
        <v>44926</v>
      </c>
      <c r="F47" s="23">
        <v>1180000</v>
      </c>
      <c r="G47" s="23">
        <f t="shared" si="0"/>
        <v>1180000</v>
      </c>
      <c r="H47" s="8">
        <v>0</v>
      </c>
      <c r="I47" s="8" t="s">
        <v>18</v>
      </c>
    </row>
    <row r="48" spans="1:9" ht="36.75" x14ac:dyDescent="0.25">
      <c r="A48" s="25" t="s">
        <v>134</v>
      </c>
      <c r="B48" s="19" t="s">
        <v>135</v>
      </c>
      <c r="C48" s="20" t="s">
        <v>136</v>
      </c>
      <c r="D48" s="21" t="s">
        <v>137</v>
      </c>
      <c r="E48" s="22">
        <v>44926</v>
      </c>
      <c r="F48" s="23">
        <v>354000</v>
      </c>
      <c r="G48" s="23">
        <f t="shared" si="0"/>
        <v>354000</v>
      </c>
      <c r="H48" s="8">
        <v>0</v>
      </c>
      <c r="I48" s="8" t="s">
        <v>18</v>
      </c>
    </row>
    <row r="49" spans="1:9" ht="36.75" x14ac:dyDescent="0.25">
      <c r="A49" s="25" t="s">
        <v>138</v>
      </c>
      <c r="B49" s="19" t="s">
        <v>139</v>
      </c>
      <c r="C49" s="20" t="s">
        <v>140</v>
      </c>
      <c r="D49" s="21" t="s">
        <v>17</v>
      </c>
      <c r="E49" s="22">
        <v>44926</v>
      </c>
      <c r="F49" s="23">
        <v>141600</v>
      </c>
      <c r="G49" s="23">
        <f t="shared" si="0"/>
        <v>141600</v>
      </c>
      <c r="H49" s="8">
        <v>0</v>
      </c>
      <c r="I49" s="8" t="s">
        <v>18</v>
      </c>
    </row>
    <row r="50" spans="1:9" ht="24.75" x14ac:dyDescent="0.25">
      <c r="A50" s="25" t="s">
        <v>141</v>
      </c>
      <c r="B50" s="19" t="s">
        <v>142</v>
      </c>
      <c r="C50" s="20" t="s">
        <v>143</v>
      </c>
      <c r="D50" s="21" t="s">
        <v>32</v>
      </c>
      <c r="E50" s="22">
        <v>44926</v>
      </c>
      <c r="F50" s="23">
        <v>188800</v>
      </c>
      <c r="G50" s="23">
        <f t="shared" si="0"/>
        <v>188800</v>
      </c>
      <c r="H50" s="8">
        <v>0</v>
      </c>
      <c r="I50" s="8" t="s">
        <v>18</v>
      </c>
    </row>
    <row r="51" spans="1:9" ht="15.75" thickBot="1" x14ac:dyDescent="0.3">
      <c r="A51" s="9"/>
      <c r="B51" s="19"/>
      <c r="C51" s="24"/>
      <c r="D51" s="21"/>
      <c r="E51" s="26" t="s">
        <v>144</v>
      </c>
      <c r="F51" s="27">
        <f>SUM(F8:F50)</f>
        <v>5985013.5899999999</v>
      </c>
      <c r="G51" s="27">
        <f>SUM(G8:G50)</f>
        <v>5985013.5899999999</v>
      </c>
      <c r="H51" s="8"/>
      <c r="I51" s="8"/>
    </row>
    <row r="52" spans="1:9" ht="15.75" thickTop="1" x14ac:dyDescent="0.25"/>
    <row r="57" spans="1:9" ht="15.75" x14ac:dyDescent="0.25">
      <c r="A57" s="33" t="s">
        <v>145</v>
      </c>
      <c r="B57" s="33"/>
      <c r="C57" s="6"/>
      <c r="D57" s="34" t="s">
        <v>146</v>
      </c>
      <c r="E57" s="34"/>
      <c r="F57" s="34"/>
      <c r="G57" s="34"/>
      <c r="I57" s="10"/>
    </row>
    <row r="58" spans="1:9" ht="15.75" x14ac:dyDescent="0.25">
      <c r="A58" s="31" t="s">
        <v>147</v>
      </c>
      <c r="B58" s="31"/>
      <c r="C58" s="3"/>
      <c r="D58" s="32" t="s">
        <v>148</v>
      </c>
      <c r="E58" s="32"/>
      <c r="F58" s="32"/>
      <c r="G58" s="32"/>
      <c r="I58" s="10"/>
    </row>
    <row r="59" spans="1:9" ht="15.75" x14ac:dyDescent="0.25">
      <c r="A59" s="33" t="s">
        <v>149</v>
      </c>
      <c r="B59" s="33"/>
      <c r="C59" s="3"/>
      <c r="D59" s="11" t="s">
        <v>150</v>
      </c>
      <c r="E59" s="11"/>
      <c r="F59" s="11"/>
      <c r="G59" s="11"/>
      <c r="I59" s="10"/>
    </row>
    <row r="60" spans="1:9" x14ac:dyDescent="0.25">
      <c r="B60" s="12"/>
      <c r="F60" s="1"/>
      <c r="G60" s="1"/>
      <c r="I60" s="10"/>
    </row>
  </sheetData>
  <autoFilter ref="A1:A60" xr:uid="{00000000-0001-0000-0000-000000000000}"/>
  <sortState xmlns:xlrd2="http://schemas.microsoft.com/office/spreadsheetml/2017/richdata2" ref="A8:I51">
    <sortCondition ref="C8:C51"/>
  </sortState>
  <mergeCells count="10">
    <mergeCell ref="A58:B58"/>
    <mergeCell ref="D58:G58"/>
    <mergeCell ref="A59:B59"/>
    <mergeCell ref="D57:G57"/>
    <mergeCell ref="A57:B57"/>
    <mergeCell ref="A2:I2"/>
    <mergeCell ref="A3:I3"/>
    <mergeCell ref="A4:I4"/>
    <mergeCell ref="A5:I5"/>
    <mergeCell ref="A6:I6"/>
  </mergeCells>
  <pageMargins left="0.23622047244094491" right="0.23622047244094491" top="0.74803149606299213" bottom="0.74803149606299213" header="0.31496062992125984" footer="0.31496062992125984"/>
  <pageSetup scale="81" fitToHeight="0" orientation="landscape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PAGOS A PROVEEDORES</vt:lpstr>
      <vt:lpstr>'PAGOS A PROVEEDORES'!Títulos_a_imprimir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María Núñez</cp:lastModifiedBy>
  <cp:revision/>
  <cp:lastPrinted>2022-11-07T18:23:19Z</cp:lastPrinted>
  <dcterms:created xsi:type="dcterms:W3CDTF">2022-10-04T18:27:03Z</dcterms:created>
  <dcterms:modified xsi:type="dcterms:W3CDTF">2022-11-07T18:23:24Z</dcterms:modified>
  <cp:category/>
  <cp:contentStatus/>
</cp:coreProperties>
</file>