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Septiembre 2023/"/>
    </mc:Choice>
  </mc:AlternateContent>
  <xr:revisionPtr revIDLastSave="1" documentId="8_{4FB995F6-A3BB-4662-B262-05950AAC7C51}" xr6:coauthVersionLast="47" xr6:coauthVersionMax="47" xr10:uidLastSave="{4D96DA3C-874F-4FB5-BE94-13741561415D}"/>
  <bookViews>
    <workbookView xWindow="-120" yWindow="-120" windowWidth="20730" windowHeight="11040" xr2:uid="{00000000-000D-0000-FFFF-FFFF00000000}"/>
  </bookViews>
  <sheets>
    <sheet name="Hoja1" sheetId="3" r:id="rId1"/>
  </sheets>
  <definedNames>
    <definedName name="_xlnm._FilterDatabase" localSheetId="0" hidden="1">Hoja1!$B$6:$G$163</definedName>
    <definedName name="_xlnm.Print_Titles" localSheetId="0">Hoja1!$1:$6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3" l="1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7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G163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87" i="3"/>
  <c r="I88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67" i="3"/>
  <c r="I68" i="3"/>
  <c r="I6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8" i="3"/>
  <c r="I9" i="3"/>
  <c r="I10" i="3"/>
  <c r="I11" i="3"/>
  <c r="I12" i="3"/>
  <c r="I13" i="3"/>
  <c r="I14" i="3"/>
  <c r="I15" i="3"/>
  <c r="I16" i="3"/>
  <c r="I17" i="3"/>
  <c r="I18" i="3"/>
  <c r="I19" i="3"/>
  <c r="I7" i="3"/>
  <c r="I163" i="3" s="1"/>
  <c r="H163" i="3" l="1"/>
</calcChain>
</file>

<file path=xl/sharedStrings.xml><?xml version="1.0" encoding="utf-8"?>
<sst xmlns="http://schemas.openxmlformats.org/spreadsheetml/2006/main" count="958" uniqueCount="660">
  <si>
    <t xml:space="preserve">  MINISTERIO ADMINISTRATIVO DE LA PRESIDENCIA</t>
  </si>
  <si>
    <t xml:space="preserve">DIRECCIÓN DE PRENSA DEL PRESIDENTE                                             </t>
  </si>
  <si>
    <t>PAGOS A PROVEEDORES</t>
  </si>
  <si>
    <t>AL 30 DE SEPTIEMBRE 2023</t>
  </si>
  <si>
    <t>VALORES RD$</t>
  </si>
  <si>
    <t>RNC</t>
  </si>
  <si>
    <t>PROVEEDOR</t>
  </si>
  <si>
    <t>CONCEPTO</t>
  </si>
  <si>
    <t>NUMERO DOCUMENTO</t>
  </si>
  <si>
    <t>FECHA REGISTRO</t>
  </si>
  <si>
    <t>FECHA FIN FACTURA</t>
  </si>
  <si>
    <t>MONTO FACTURADO</t>
  </si>
  <si>
    <t>MONTO PAGADO A LA FECHA</t>
  </si>
  <si>
    <t>MONTO PENDIENTE</t>
  </si>
  <si>
    <t>ESTADO</t>
  </si>
  <si>
    <t>00100909811</t>
  </si>
  <si>
    <t>MARINO RAMIREZ GRULLON</t>
  </si>
  <si>
    <t>PAGO POR COLOCACIÓN DE PUBLICICIDAD A TRAVÉS DE EL PUNTO, DURANTE EL PERÍODO DEL 15 DE MAYO AL 14 DE JULIO 2023. CAMPAÑA PUBLICIDAD INSTITUCIONAL. SEGUN FACTURA NO. B1500000261.</t>
  </si>
  <si>
    <t>3803</t>
  </si>
  <si>
    <t>01/09/2023</t>
  </si>
  <si>
    <t>PAGADO</t>
  </si>
  <si>
    <t>04800240907</t>
  </si>
  <si>
    <t>GREGORIO NICOLAS DE LA CRUZ LEONARDO</t>
  </si>
  <si>
    <t>PAGO POR COLOCACION DE PUBLICIDAD A TRAVES DE: BAJO FUEGO, BONAO TV CANAL 12. POR EL PERIODO DEL 15 DE MAYO AL 14 DE JULIO DEL 2023.NCF B1500000178.</t>
  </si>
  <si>
    <t>3804</t>
  </si>
  <si>
    <t>08500086866</t>
  </si>
  <si>
    <t>CRISTIAN DE JESÚS MOTA MEDINA</t>
  </si>
  <si>
    <t>PAGO POR COLOCACIÓN DE PUBLICICIDAD A TRAVÉS DE PAGINA DIGITAL ORIENTE INFORMATIVO, DURANTE EL PERÍODO DEL 15 DE MAYO AL 14 DE JULIO 2023. CAMPAÑA PUBLICIDAD INSTITUCIONAL. SEGUN FACTURA NO. B1500000025.</t>
  </si>
  <si>
    <t>3805</t>
  </si>
  <si>
    <t>03100322589</t>
  </si>
  <si>
    <t>JOSE ENRIQUE MCDOUGAL SEGURA</t>
  </si>
  <si>
    <t>PAGO POR COLOCACION DE PUBLICIDAD A TRAVES DE: EN MEDIODIA LIGHT, DURANTE EL PERIODO DEL 15 DE MAYO AL 14 DE JULIO 2023. NCF B1500000111.</t>
  </si>
  <si>
    <t>3806</t>
  </si>
  <si>
    <t>02800544500</t>
  </si>
  <si>
    <t>RAFAEL GIL LAPPOST</t>
  </si>
  <si>
    <t>PAGO POR COLOCACION DE PUBLICIDAD A TRAVES DE: PANORAMA INFORMATIVO, DURANTE EL PERIODO DEL 15 DE MAYO AL 16 DE JULIO 2023. NCF B1500000229.</t>
  </si>
  <si>
    <t>3827</t>
  </si>
  <si>
    <t>04/09/2023</t>
  </si>
  <si>
    <t>132185307</t>
  </si>
  <si>
    <t>GRUPO DE EMPRESAS RRT, SRL</t>
  </si>
  <si>
    <t>PAGO POR COLOCACIÓN DE PUBLICICIDAD A TRAVÉS DE LOS PROGRAMAS EL FUEGO DE LA MAÑANA Y SIN MENTIRAS, DURANTE EL PERÍODO DEL 15 DE MAYO AL 14 DE JULIO 2023. CAMPAÑA PUBLICIDAD INSTITUCIONAL. SEGUN FACTURA NO. B1500000136.</t>
  </si>
  <si>
    <t>3828</t>
  </si>
  <si>
    <t>03101104572</t>
  </si>
  <si>
    <t>FELIX DE JESUS FRANCO PEREZ</t>
  </si>
  <si>
    <t>PAGO POR COLOCACION DE PUBLICIDAD A TRAVES DE: ESPACIO ABIERTO. POR EL PERIODO DEL 15 DE MAYO AL 14 DE JULIO DEL 2023. NCF B1500000173.</t>
  </si>
  <si>
    <t>3829</t>
  </si>
  <si>
    <t>12500030486</t>
  </si>
  <si>
    <t>RUBÉN  GERALDO BAUTISTA</t>
  </si>
  <si>
    <t>PAGO POR COLOCACIÓN DE PUBLICICIDAD A TRAVÉS DEL MEDIO DIGITAL WWW.BLOQUEINFORMATIVORD.COM, DURANTE EL PERÍODO DEL 15 DE MAYO AL 14 DE JULIO 2023. CAMPAÑA PUBLICIDAD INSTITUCIONAL. SEGUN FACTURA NO. B1500000059.</t>
  </si>
  <si>
    <t>3830</t>
  </si>
  <si>
    <t>111125652</t>
  </si>
  <si>
    <t>SULTANA F M SRL</t>
  </si>
  <si>
    <t>PAGO POR COLOCACION DE PUBLICIDAD A TRAVES DE: EL HOGAR ALEGRE, COC DEPORTES, PROGRAMACION REGULAR. POR EL PERIODO DEL 15 DE MAYO AL 14 DE JULIO DEL 2023. NCF B1500000089.</t>
  </si>
  <si>
    <t>3831</t>
  </si>
  <si>
    <t>05401070122</t>
  </si>
  <si>
    <t>CLAUDIO  GONZÁLEZ DÍAZ</t>
  </si>
  <si>
    <t>PAGO POR COLOCACION DE PUBLICIDAD A TRAVES DE: EL TIEMPO DE CLAUDIO POR TELEVIADUCTO CANAL 3. POR EL PERIODO DEL 15 DE MAYO AL 14 DE JULIO DEL 2023. NCF B1500000037.</t>
  </si>
  <si>
    <t>3832</t>
  </si>
  <si>
    <t>02800066496</t>
  </si>
  <si>
    <t>ZACARIAS  TEJADA MONI</t>
  </si>
  <si>
    <t>PAGO POR COLOCACIÓN DE PUBLICICIDAD A TRAVÉS DE AL MEDIO DIA CON ZACARIAS, DURANTE EL PERÍODO DEL 15 DE MAYO AL 14 DE JULIO 2023. CAMPAÑA PUBLICIDAD INSTITUCIONAL. SEGUN FACTURA NO. B1500000031.</t>
  </si>
  <si>
    <t>3851</t>
  </si>
  <si>
    <t>01300062823</t>
  </si>
  <si>
    <t>MIGUEL MATEO DIAZ</t>
  </si>
  <si>
    <t>PAGO POR COLOCACIÓN DE PUBLICICIDAD A TRAVÉS DE OCOA EN DOMINGO, LA REVISTA SEMANAL, DURANTE EL PERÍODO DEL 15 DE MAYO AL 14 DE JULIO 2023. CAMPAÑA PUBLICIDAD INSTITUCIONAL. SEGUN FACTURA NO. B1500000021.</t>
  </si>
  <si>
    <t>3912</t>
  </si>
  <si>
    <t>05/09/2023</t>
  </si>
  <si>
    <t>02301461675</t>
  </si>
  <si>
    <t>RICHARD MANUEL QUIÑONEZ NOYOLA</t>
  </si>
  <si>
    <t>PAGO POR COLOCACION DE PUBLICIDAD A TRAVES DE "ELHIGUAMO.COM" DURANTE EL PERIODO DEL 15 DE MAYO AL 14 DE JULIO 2023. FACTURA NCF: B1500000266.</t>
  </si>
  <si>
    <t>3913</t>
  </si>
  <si>
    <t>04600227047</t>
  </si>
  <si>
    <t>ROBINSON BELARMINIO CASTRO NUÑEZ</t>
  </si>
  <si>
    <t>PAGO POR COLOCACION DE PUBLICIDAD A TRAVES DE: ATMOSFERA DIGITAL. POR EL PERIODO DEL 15 DE MAYO AL 14 DE JULIO DEL 2023. NCF B1500000021.</t>
  </si>
  <si>
    <t>3914</t>
  </si>
  <si>
    <t>01100168655</t>
  </si>
  <si>
    <t>RAFAEL  VARGAS MELO</t>
  </si>
  <si>
    <t>PAGO POR COLOCACION DE PUBLICIDAD A TRAVES DE: HABLAN LOS PROFESIONALES, LA VIAJERA 97.COM. POR EL PERIODO DEL 15 DE MAYO AL 14 DE JULIO DEL 2023. NCF B1500000015.</t>
  </si>
  <si>
    <t>3915</t>
  </si>
  <si>
    <t>03400404087</t>
  </si>
  <si>
    <t>JULIO JOSÉ ESTÉVEZ TORRES</t>
  </si>
  <si>
    <t>PAGO POR COLOCACION DE PUBLICIDAD A TRAVES DE: EL PODER DE LA REGION, LINEA 106.7 FM. POR EL PERIODO DEL 15 DE MAYO AL 14 DE JULIO DEL 2023. NCF B1500000180.</t>
  </si>
  <si>
    <t>3916</t>
  </si>
  <si>
    <t>130300984</t>
  </si>
  <si>
    <t>J &amp; H SERVICIOS PERIODISTICOS C POR A</t>
  </si>
  <si>
    <t>PAGO POR COLOCACION DE PUBLICIDAD A TRAVES DE "D' AGENDA" DURANTE EL PERIODO DEL 15 DE MAYO AL 14 DE JULIO 2023. FACTURA NCF: B1500000598.</t>
  </si>
  <si>
    <t>3917</t>
  </si>
  <si>
    <t>05600677941</t>
  </si>
  <si>
    <t>FRANCISCO ANTONIO MARÍA JIMÉNEZ</t>
  </si>
  <si>
    <t>PAGO POR COLOCACIÓN DE PUBLICICIDAD A TRAVÉS DE NOTICIARIO 1070, DURANTE EL PERÍODO DEL 15 DE MAYO AL 14 DE JULIO 2023. CAMPAÑA PUBLICIDAD INSTITUCIONAL. SEGUN FACTURA NO, B1500000080.</t>
  </si>
  <si>
    <t>3930</t>
  </si>
  <si>
    <t>06/09/2023</t>
  </si>
  <si>
    <t>05600361520</t>
  </si>
  <si>
    <t>FÉLIX ANTONIO MARTE REYES</t>
  </si>
  <si>
    <t>PAGO POR COLOCACION DE PUBLICIDAD A TRAVES DE "AMANECER NORDESTANO" DURANTE EL PERIODO DEL 15 DE MAYO AL 14 DE JULIO 2023. FACTURA NCF: B1500000071.</t>
  </si>
  <si>
    <t>3931</t>
  </si>
  <si>
    <t>02200002679</t>
  </si>
  <si>
    <t>MANOLO MENDEZ MENDEZ</t>
  </si>
  <si>
    <t>PAGO POR COLOCACION DE PUBLICIDAD A TRAVES DE: VIDA COMUNITARIA. POR EL PERIODO DEL 15 DE MAYO AL 14 DE JULIO DEL 2023. NCF B1500000128.</t>
  </si>
  <si>
    <t>3932</t>
  </si>
  <si>
    <t>132193377</t>
  </si>
  <si>
    <t>ACTUALIDAD DIARIA RD, SRL</t>
  </si>
  <si>
    <t>PAGO POR COLOCACION DE PUBLICIDAD A TRAVES DE: CON CLASE, CINEVISION CANAL 19. POR EL PERIODO DEL 15 DE MAYO AL 14 DE JULIO DEL 2023. NCF B1500000215.</t>
  </si>
  <si>
    <t>3933</t>
  </si>
  <si>
    <t>00100289198</t>
  </si>
  <si>
    <t>JOSÉ LUÍS ZABALA HIDALGO</t>
  </si>
  <si>
    <t>PAGO POR COLOCACION DE PUBLICIDAD A TRAVES DE "ZABALAALDIA.COM" DURANTE EL PERIODO DEL 15 DE MAYO AL 14 DE JULIO 2023. FACTURA NCF: B1500000055.</t>
  </si>
  <si>
    <t>3934</t>
  </si>
  <si>
    <t>03200213712</t>
  </si>
  <si>
    <t>JUAN ALBERTO VEGA PEÑA</t>
  </si>
  <si>
    <t>PAGO POR COLOCACIÓN DE PUBLICICIDAD A TRAVÉS DE: EL BASTIÓN INTERNACIONAL POR TELEUNION CANAL 16, POR EL PERÍODO DEL 15 DE MAYO AL 14 DE JULIO 2023. NCF:B1500000076.</t>
  </si>
  <si>
    <t>3936</t>
  </si>
  <si>
    <t>131177824</t>
  </si>
  <si>
    <t>METRO POR METRO, SRL</t>
  </si>
  <si>
    <t>PAGO POR COLOCACION DE PUBLICIDAD A TRAVES DE: METRO POR METRO. POR EL PERIODO DEL 15 DE MAYO AL 14 DE JULIO DEL 2023. NCF B1500000116.</t>
  </si>
  <si>
    <t>3937</t>
  </si>
  <si>
    <t>02301442741</t>
  </si>
  <si>
    <t>MIRITA I SOSA</t>
  </si>
  <si>
    <t>PAGO POR COLOCACION DE PUBLICIDAD A TRAVES DE: PUNTO DE ENCUENTRO. POR EL PERIODO DEL 15 DE MAYO AL 14 DE JULIO DEL 2023. NCF B1500000016.</t>
  </si>
  <si>
    <t>3938</t>
  </si>
  <si>
    <t>132375531</t>
  </si>
  <si>
    <t>LOMITA FILMS, SRL</t>
  </si>
  <si>
    <t>PAGO POR COLOCACIÓN DE PUBLICICIDAD A TRAVÉS DE: EN OTRO TONO, DURANTE EL PERÍODO DEL 15 DE MAYO AL 14 DE JULIO 2023. CAMPAÑA PUBLICIDAD INSTITUCIONAL. SEGUN FACTURA NO. B1500000004.</t>
  </si>
  <si>
    <t>3945</t>
  </si>
  <si>
    <t>08/09/2023</t>
  </si>
  <si>
    <t>01000350023</t>
  </si>
  <si>
    <t>MIGUEL TERRERO PINEDA</t>
  </si>
  <si>
    <t>PAGO POR COLOCACION DE PUBLICIDAD A TRAVES DE: LA GRAN MAÑANA. POR EL PERIODO DEL 15 DE MAYO AL 14 DE JULIO DEL 2023. NCF B1500000022.</t>
  </si>
  <si>
    <t>3946</t>
  </si>
  <si>
    <t>01600185191</t>
  </si>
  <si>
    <t>MANUEL  DE JESUS CAPELLAN  ALCANTARA</t>
  </si>
  <si>
    <t>PAGO POR COLOCACION DE PUBLICIDAD A TRAVES DE WWW.ELIASPINAFM.COM.DO DURANTE EL PERIODO DEL 15 DE MAYO AL 14 DE JULIO 2023. FACTURA NCF: B1500000004.</t>
  </si>
  <si>
    <t>3947</t>
  </si>
  <si>
    <t>05300419131</t>
  </si>
  <si>
    <t>WELLIN DANIEL VALENZUELA ARAUJO</t>
  </si>
  <si>
    <t>PAGO POR COLOCACION DE PUBLICIDAD A TRAVES DE: ARTICULAN2. POR EL PERIODO DEL 15 DE MAYO AL 14 DE JULIO DEL 2023. NCF B1500000194_x000D_
.</t>
  </si>
  <si>
    <t>3948</t>
  </si>
  <si>
    <t>40226584841</t>
  </si>
  <si>
    <t>GOYRY DE LOS SANTOS REYES PEÑA</t>
  </si>
  <si>
    <t>PAGO POR COLOCACION DE PUBLICIDAD A TRAVES DE: MUNDO EN ESPAÑOL, POR EL PERIODO DEL 15 DE MAYO AL 14 DE JULIO DEL 2023. NCF B1500000041.</t>
  </si>
  <si>
    <t>3949</t>
  </si>
  <si>
    <t>05600599434</t>
  </si>
  <si>
    <t>LUIS RAFAEL GUTIERREZ PANTALEON</t>
  </si>
  <si>
    <t>PAGO POR COLOCACION DE PUBLICIDAD A TRAVES DE: ACONTECER 2000, HIBI RADIO 1070 AM. POR EL PERIODO DEL 15 DE MAYO AL 14 DE JULIO DEL 2023. NCF B1500000230.</t>
  </si>
  <si>
    <t>3954</t>
  </si>
  <si>
    <t>11/09/2023</t>
  </si>
  <si>
    <t>03101165623</t>
  </si>
  <si>
    <t>MARIA RAMONA JACQUELINE BAEZ ARIAS</t>
  </si>
  <si>
    <t>PAGO POR COLOCACION DE PUBLICIDAD A TRAVES DE: ENLACE SEMANAL. POR EL PERIODO DEL 15 DE MAYO AL 14 DE JULIO DEL 2023. NCF B1500000190</t>
  </si>
  <si>
    <t>3955</t>
  </si>
  <si>
    <t>130745714</t>
  </si>
  <si>
    <t>GRUPO F&amp;E, SRL</t>
  </si>
  <si>
    <t>PAGO POR COLOCACION DE PUBLICIDAD A TRAVES DE: HABLANDO ES QUE UNO SE ENTIENDE. POR EL PERIODO DEL 15 DE MAYO AL 14 DE JULIO DEL 2023. NCF B1500000126.</t>
  </si>
  <si>
    <t>3956</t>
  </si>
  <si>
    <t>131588311</t>
  </si>
  <si>
    <t>AUTO SERVICIO AUTOMOTRIZ INTELIGENTE RD, AUTO SAI RD SRL</t>
  </si>
  <si>
    <t>PAGO POR SERVICIOS DE MANTENIMIENTO PREVENTIVO Y CORRECTIVO AL VEHICULO DE LA INSTITCION CHEVROLET SUBURBAN, PLACA NO. G422372. ORDEN NO. DPP-2023-00373. NCF B1500000855 D/F 29/6/2023.</t>
  </si>
  <si>
    <t>3958</t>
  </si>
  <si>
    <t>11700055657</t>
  </si>
  <si>
    <t>DOMINGO DE JESUS SOSA ALMONTE</t>
  </si>
  <si>
    <t>PAGO POR COLOCACION DE PUBLICIDAD A TRAVES DE: PROGRAMACION REGULAR REPORTERO TV, CANAL 46. POR EL PERIODO DEL 15 DE MAYO AL 14 DE JULIO DEL 2023. NCF B1500000124.</t>
  </si>
  <si>
    <t>3969</t>
  </si>
  <si>
    <t>04800116321</t>
  </si>
  <si>
    <t>LUIS FRANCISCO HERNÁNDEZ CANAL</t>
  </si>
  <si>
    <t>PAGO POR COLOCACION PUBLICIDAD A TRAVES DE: EN SERIO POR BONAO TV CANAL 12. POR EL PERIODO DEL 15 DE MAYO AL 14 DE JULIO DEL 2023. NCF B1500000214.</t>
  </si>
  <si>
    <t>3970</t>
  </si>
  <si>
    <t>00112942156</t>
  </si>
  <si>
    <t>RAYFI ALBERTO LUIS</t>
  </si>
  <si>
    <t>PAGO POR COLOCACION DE PUBLICIDAD A TRAVES DE: WWW.NOTICIASENTREREDES.COM. POR EL PERIODO DEL 15 DE MAYO AL 14 DE JULIO DEL 2023. NCF B1500000093.</t>
  </si>
  <si>
    <t>3971</t>
  </si>
  <si>
    <t>132157907</t>
  </si>
  <si>
    <t>DOMINICAN CHEMALY INVESTMENTS, SRL</t>
  </si>
  <si>
    <t>PAGO POR COLOCACION DE PUBLICIDAD A TRAVES DE: SIN RODEO CON CRISTIAN. POR EL PERIODO DEL 15 DE MAYO AL 14 DE JULIO DEL 2023. NCF B1500000107.</t>
  </si>
  <si>
    <t>3972</t>
  </si>
  <si>
    <t>40222132918</t>
  </si>
  <si>
    <t>ORQUÍDEA  BAUTISTA SÁNCHEZ</t>
  </si>
  <si>
    <t>PAGO POR COLOCACION DE PUBLICIDAD A TRAVES DE: AL RITMO DE LA SEMANA, CLASICA 89.5 FM. POR EL PERIODO DEL 15 DE MAYO AL 14 DE JULIO DEL 2023. NCF B1500000006.</t>
  </si>
  <si>
    <t>3973</t>
  </si>
  <si>
    <t>00101430569</t>
  </si>
  <si>
    <t>DANIA ALTAGRACIA MERCEDES GORIS RODRIGUEZ</t>
  </si>
  <si>
    <t>PAGO POR COLOCACION DE PUBLICIDAD A TRAVES DE "PUNTO DE VISTA" DURANTE EL PERIODO DEL 15 DE MAYO AL 14 DE JULIO 2023. FACTURA NCF: B1500000312.</t>
  </si>
  <si>
    <t>3978</t>
  </si>
  <si>
    <t>12/09/2023</t>
  </si>
  <si>
    <t>132332377</t>
  </si>
  <si>
    <t>MEDICINA DE CUERPO Y ALMA, SRL</t>
  </si>
  <si>
    <t>PAGO POR COLOCACION DE PUBLICIDAD A TRAVES DE: MEDICINA DE CUERPO Y ALMA, POR EL PERIODO DEL 15 DE MAYO AL 14 DE JULIO DEL 2023. NCF: B1500000030.</t>
  </si>
  <si>
    <t>3979</t>
  </si>
  <si>
    <t>101717696</t>
  </si>
  <si>
    <t>TELERADIO AMERICA, S.A.</t>
  </si>
  <si>
    <t>PAGO POR COLOCACION DE PUBLICIDAD A TRAVES DE: FORO 45, POR EL PERIODO DEL 15 DE MAYO AL 14 DE JULIO DEL 2023. NCF:B1500000958.</t>
  </si>
  <si>
    <t>3980</t>
  </si>
  <si>
    <t>131199119</t>
  </si>
  <si>
    <t>J&amp;A GESTIONES COMERCIALES, SRL</t>
  </si>
  <si>
    <t>PAGO POR COLOCACION DE PUBLICIDAD A TRAVES DE: DIFUNDE TV, POR EL PERIODO DEL 15 DE MAYO AL 14 DE JULIO DEL 2023. NCF: B1500000102.</t>
  </si>
  <si>
    <t>3981</t>
  </si>
  <si>
    <t>01800387563</t>
  </si>
  <si>
    <t>WANDER  FELIZ FELIZ</t>
  </si>
  <si>
    <t>PAGO POR COLOCACION DE PUBLICIDAD A TRAVES DE: EL DEFENSOR BARAHONERO. POR EL PERIODO DEL 15 DE MAYO AL 14 DE JULIO DEL 2023. NCF B1500000096.</t>
  </si>
  <si>
    <t>3985</t>
  </si>
  <si>
    <t>03101156861</t>
  </si>
  <si>
    <t>JOSE BIENVENIDO CERDA ASTACIO</t>
  </si>
  <si>
    <t>PAGO POR COLOCACION DE PUBLICIDAD A TRAVES DE: DE AHORA CON JOSE CERDA. POR EL PERIODO DE COLOCACION DEL 15 DE MAYO AL 14 DE JULIO DEL 2023. NCF B1500000143.</t>
  </si>
  <si>
    <t>3986</t>
  </si>
  <si>
    <t>107017471</t>
  </si>
  <si>
    <t>UTIL COMUNICACIONES SRL</t>
  </si>
  <si>
    <t>PAGO POR COLOCACION DE PUBLICIDAD A TRAVES DE: PROGRAMACION REGULAR RADIO UTIL. POR EL PERIODO DEL 15 DE MAYO AL 14 DE JULIO DEL 2023. NCF B1500000013.</t>
  </si>
  <si>
    <t>3987</t>
  </si>
  <si>
    <t>101752394</t>
  </si>
  <si>
    <t>NATUR, SRL</t>
  </si>
  <si>
    <t>PAGO POR COLOCACION DE PUBLICIDAD A TRAVES DE "VAMOS" Y "PRONOSTICO AL FINAL" DURANTE EL PERIODO DEL 15 DE MAYO AL 14 DE JULIO 2023. FACTURA NCF: B1500000254.</t>
  </si>
  <si>
    <t>3995</t>
  </si>
  <si>
    <t>13/09/2023</t>
  </si>
  <si>
    <t>132160533</t>
  </si>
  <si>
    <t>KEVIN MORILLO MEDIA, EIRL</t>
  </si>
  <si>
    <t>PAGO POR COLOCACION DE PUBLICIDAD A TRAVES DE: AHORAMASRD.COM.DO, POR EL PERIODO DEL 15 DE MAYO AL 14 DE JULIO DEL 2023. NCF: B1500000041.</t>
  </si>
  <si>
    <t>3996</t>
  </si>
  <si>
    <t>132230932</t>
  </si>
  <si>
    <t>IMPACTO FAMILIAR, EIRL</t>
  </si>
  <si>
    <t>PAGO POR COLOCACION DE PUBLICIDAD A TRAVES DE: IMPACTO FAMILIAR, POR EL PERIODO DEL 15 DE FEBRERO AL 14 DE ABRIL DEL 2023. NCF B1500000026.</t>
  </si>
  <si>
    <t>3997</t>
  </si>
  <si>
    <t>01800549915</t>
  </si>
  <si>
    <t>SANTA MARIA PEÑA BATISTA</t>
  </si>
  <si>
    <t>PAGO POR COLOCACION DE PUBLICIDAD A TRAVES DE: EL SABOR DEL AIRE.  POR EL PERIODO DEL 15 DE MAYO AL 14 DE JULIO DEL 2023. NCF: B1500000079.</t>
  </si>
  <si>
    <t>4015</t>
  </si>
  <si>
    <t>PAGO POR COLOCACION DE PUBLICIDAD A TRAVES DE: BALUARTE DE LA VERDAD, POR EL PERÍODO DE COLOCACION DEL 15 DE MAYO AL 14 DE JULIO  DEL 2023. NCF: B1500000959.</t>
  </si>
  <si>
    <t>4037</t>
  </si>
  <si>
    <t>00103949715</t>
  </si>
  <si>
    <t>ALCIBIADES  TORIBIO DE LA CRUZ</t>
  </si>
  <si>
    <t>PAGO POR COLOCACIÓN DE PUBLICICIDAD A TRAVÉS DE LOS COMENTARIOS DE AMPARO ALMANZAR Y EL DR. TORIBIO, DURANTE EL PERÍODO DEL 15 DE MAYO AL 14 DE JULIO 2023. CAMPAÑA PUBLICIDAD INSTITUCIONAL. SEGUN FACTURA NO. B1500000008.</t>
  </si>
  <si>
    <t>4072</t>
  </si>
  <si>
    <t>14/09/2023</t>
  </si>
  <si>
    <t>05400959853</t>
  </si>
  <si>
    <t>NEREYDA  ÁLVAREZ GUZMÁN</t>
  </si>
  <si>
    <t>PAGO POR COLOCACION DE PUBLICIDAD A TRAVES DE "ENFOCA2 CON NEREYDA TV" DURANTE EL PERIODO DEL 15 DE MAYO AL 14 DE JULIO 2023. FACTURA NCF: B1500000110.</t>
  </si>
  <si>
    <t>4073</t>
  </si>
  <si>
    <t>01200175865</t>
  </si>
  <si>
    <t>CASSANDRO FORTUNA SANCHEZ</t>
  </si>
  <si>
    <t>PAGO POR COLOCACION DE PUBLICIDAD A TRAVES DE: ELGRANERODELSUR.COM,  POR EL PERIODO DEL 15 DE MAYO AL 14 DE JULIO DEL 2023. NCF: B1500000079.</t>
  </si>
  <si>
    <t>4074</t>
  </si>
  <si>
    <t>132561791</t>
  </si>
  <si>
    <t>DEMI MEDIA GROUP, SRL</t>
  </si>
  <si>
    <t>PAGO POR COLOCACION DE PUBLICIDAD A TRAVES DE: EL BEAT, POR EL PERIODO DEL 15 DE MAYO AL 14 DE JULIO DEL 2023. NCF: B1500000019.</t>
  </si>
  <si>
    <t>4075</t>
  </si>
  <si>
    <t>00111974192</t>
  </si>
  <si>
    <t>ROBINSON GALVEZ LAY</t>
  </si>
  <si>
    <t>PAGO POR COLOCACION DE PUBLICIDAD A TRAVES DE: OPINION VERTICAL,  POR EL PERIODO DEL 15 DE MAYO AL 14 DE JULIO DEL 2023. NCF: B1500000141.</t>
  </si>
  <si>
    <t>4076</t>
  </si>
  <si>
    <t>08700031423</t>
  </si>
  <si>
    <t>MIGUEL ANGEL GUTIERRE CASTILLO</t>
  </si>
  <si>
    <t>PAGO POR COLOCACON DE  PUBLICIDAD A TRAVES DE: ANALISIS CON MIGUEL GUTIERREZ, POR EL PERIODO DEL 15 DE FEBRERO AL 14 DE ABRIL DEL 2023. NCF B1500000163.</t>
  </si>
  <si>
    <t>4077</t>
  </si>
  <si>
    <t>00108484098</t>
  </si>
  <si>
    <t>MAXIMO REYNOSO VASQUEZ</t>
  </si>
  <si>
    <t>PAGO POR COLOCACION DE PUBLICIDAD A TRAVES DE: WWW.ALMAXIMORADIO.COM, POR EL PERIODO DEL 15 DE MAYO AL 14 DE JULIO DEL 2023. NCF: B1500000074.</t>
  </si>
  <si>
    <t>4080</t>
  </si>
  <si>
    <t>130699089</t>
  </si>
  <si>
    <t>GRUPOS DE MEDIOS PANORAMA GMP, SRL</t>
  </si>
  <si>
    <t>PAGO POR COLOCACION DE PUBLICIDAD A TRAVES DE: RESUMEN MATINAL,  POR EL PERIODO DEL 15 DE MAYO AL 14 DE JULIO DEL 2023. NCF: B1500000308.</t>
  </si>
  <si>
    <t>4082</t>
  </si>
  <si>
    <t>15/09/2023</t>
  </si>
  <si>
    <t>00201434545</t>
  </si>
  <si>
    <t>CARLOS OBISPO VALENZUELA ARIAS</t>
  </si>
  <si>
    <t>PAGO POR COLOCACION DE PUBLICIDAD A TRAVES DE: MINUTOS CON NOSOTROS, POR EL PERIODO DEL 15 DE MAYO AL 14 DE JULIO DEL 2023. NCF: B1500000019.</t>
  </si>
  <si>
    <t>4083</t>
  </si>
  <si>
    <t>132536681</t>
  </si>
  <si>
    <t>BATALLANDOTV, SRL</t>
  </si>
  <si>
    <t>PAGO POR COLOCACION DE PUBLICIDAD A TRAVES DE: BATALLANDO TV, POR EL PERIODO DEL 15 DE MAYO AL 14 DE JULIO DEL 2023. NCF: B1500000027.</t>
  </si>
  <si>
    <t>4087</t>
  </si>
  <si>
    <t>131539963</t>
  </si>
  <si>
    <t>MUROLOK MARKETING, SRL</t>
  </si>
  <si>
    <t>PAGO POR COLOCACION DE PUBLICIDAD A TRAVES DE "DIALOGO DEL PENSAMIENTO" DURANTE EL PERIODO DEL 15 DE MAYO AL 14 DE JULIO 2023. FACTURA NCF: B1500000154.</t>
  </si>
  <si>
    <t>4092</t>
  </si>
  <si>
    <t>18/09/2023</t>
  </si>
  <si>
    <t>00300534229</t>
  </si>
  <si>
    <t>FIRMO RAMON VALDEZ SOTO</t>
  </si>
  <si>
    <t>PAGO POR COLOCACION DE PUBLICIDAD A TRAVES DE "FIRMO VIP ENTERTAINMENT" DURANTE EL PERIODO DEL 15 DE MAYO AL 14 DE JULIO 2023. FACTURA NCF: B1500000132.</t>
  </si>
  <si>
    <t>4093</t>
  </si>
  <si>
    <t>01001137809</t>
  </si>
  <si>
    <t>RAFAEL ENRIQUE MEJIA MORA</t>
  </si>
  <si>
    <t>PAGO POR COLOCACION DE PUBLICIDAD A TRAVES DE: WWW.TIRAPIEDRA.COM, POR EL PERIODO DEL 15 DE MAYO AL 14 DE JULIO DEL 2023. NCF: B1500000191.</t>
  </si>
  <si>
    <t>4094</t>
  </si>
  <si>
    <t>110644531</t>
  </si>
  <si>
    <t>PRODUCCIONES PAPILLON PUBLICIDAD Y ESPECTACULO, SRL</t>
  </si>
  <si>
    <t>PAGO POR COLOCACION DE PUBLICIDAD A TRAVES DE: ASI CANTA Y COMENTA MI PAIS, POR EL PERIODO DEL 15 DE MAYO AL 14 DE JULIO DEL 2023. NCF:B1500000160.</t>
  </si>
  <si>
    <t>4095</t>
  </si>
  <si>
    <t>05600079106</t>
  </si>
  <si>
    <t>JOSE MANUEL GUTIERREZ PANTALEON</t>
  </si>
  <si>
    <t>PAGO POR COLOCACION DE PUBLICIDAD A TRAVES DE: VENCIENDO BARRERAS, POR EL PERIODO DEL 15 DE MAYO AL 14 DE JULIO DEL 2023. NCF: B1500000107.</t>
  </si>
  <si>
    <t>4096</t>
  </si>
  <si>
    <t>19/09/2023</t>
  </si>
  <si>
    <t>04600258810</t>
  </si>
  <si>
    <t>VICTOR MANUEL PERALTA</t>
  </si>
  <si>
    <t>PAGO POR COLOCACION DE PUBLICIDAD A TRAVES DE: LAS FAVORITAS, POR EL PERIODO DEL 15 DE MAYO AL 14 DE JULIO DEL 2023. NCF: B1500000027.</t>
  </si>
  <si>
    <t>4097</t>
  </si>
  <si>
    <t>03101548232</t>
  </si>
  <si>
    <t>DIONICIA MARISELA GUTIERREZ</t>
  </si>
  <si>
    <t>PAGO POR COLOCACION DE PUBLICIDAD A TRAVES DE: SANTIAGO ES NOTICIA.COM, POR EL PERIODO DEL 15 DE MAYO AL 14 DE JULIO DEL 2023. NCF:B1500000153.</t>
  </si>
  <si>
    <t>4098</t>
  </si>
  <si>
    <t>01300345244</t>
  </si>
  <si>
    <t>KELVIN LUIS BATHER MELO</t>
  </si>
  <si>
    <t>PAGO POR COLOCACION DE PUBLICIDAD A TRAVES DE: CICLO DE OPINIONES, POR EL PERIODO DEL 15 DE MAYO AL 14 DE JULIO DEL 2023. NCF: B1500000107.</t>
  </si>
  <si>
    <t>4099</t>
  </si>
  <si>
    <t>101669101</t>
  </si>
  <si>
    <t>MAGUANA COMERCIAL SRL</t>
  </si>
  <si>
    <t>PAGO POR COLOCACION DE PUBLICIDAD A TRAVES DE "PROGRAMACION REGULAR DE MAGUANA COMERCIAL" DURANTE EL PERIODO DEL 15 DE MAYO AL 14 DE JULIO 2023. FACTURA NCF: B1500000175.</t>
  </si>
  <si>
    <t>4100</t>
  </si>
  <si>
    <t>03101668618</t>
  </si>
  <si>
    <t>ROBERTO ANTONIO ADAMES BALBUENA</t>
  </si>
  <si>
    <t>PAGO POR COLOCACION DE PUBLICIDAD A TRAVES DE: PONIENDO EL PUNTO SOBRE LA I, POR EL PERIODO DEL 15 DE MAYO AL 14 DE JULIO DEL 2023. NCF: B1500000006.</t>
  </si>
  <si>
    <t>4101</t>
  </si>
  <si>
    <t>02301491219</t>
  </si>
  <si>
    <t>CESAR JUNIOR GENERE DE LOS SANTOS</t>
  </si>
  <si>
    <t>PAGO POR COLOCACION DE PUBLICIDAD A TRAVES DE: VISION NOTICIAS, DURANTE EL PERIODO DEL 15 DE MAYO AL 14 DE JULIO DEL 2023. NCF B1500000203.</t>
  </si>
  <si>
    <t>4107</t>
  </si>
  <si>
    <t>20/09/2023</t>
  </si>
  <si>
    <t>00115345928</t>
  </si>
  <si>
    <t>CESAR NAPOLEON DUVERNAY CESPEDES</t>
  </si>
  <si>
    <t>PAGO POR COLOCACION DE PUBLICIDAD A TRAVES DE: RUTA DE ACTUALIDAD, POR EL PERIODO DEL 15 DE MAYO AL 14 DE JULIO DEL 2023. NCF: B1500000098.</t>
  </si>
  <si>
    <t>4108</t>
  </si>
  <si>
    <t>40221652437</t>
  </si>
  <si>
    <t>IRENO DEL CARMEN DE LA ROSA</t>
  </si>
  <si>
    <t>PAGO POR COLOCACION DE PUBLICIDAD A TRAVES DE "NOTICIAS AL INSTANTE" DURANTE EL PERIODO DEL 15 DE MAYO AL 14 DE JULIO 2023. FACTURA NCF: B1500000014.</t>
  </si>
  <si>
    <t>4109</t>
  </si>
  <si>
    <t>130486522</t>
  </si>
  <si>
    <t>SERVICIOS MÚLTIPLES VELOZ, SRL</t>
  </si>
  <si>
    <t>PAGO POR COLOCACION DE PUBLICIDAD A TRAVES DE: EL PUEBLO CUESTIONA, POR EL PERIODO DEL 15 DE MAYO AL 14 DE JULIO DEL 2023. NCF: B1500000335.</t>
  </si>
  <si>
    <t>4110</t>
  </si>
  <si>
    <t>01200104576</t>
  </si>
  <si>
    <t>MARLENNY ENCARNACION VALDEZ</t>
  </si>
  <si>
    <t>PAGO POR COLOCACION DE PUBLICIDAD A TRAVES DE "SISTENSIS TV" DURANTE EL PERIODO DEL 15 DE MAYO AL 14 DE JULIO 2023. FACTURA NCF: B1500000081.</t>
  </si>
  <si>
    <t>4111</t>
  </si>
  <si>
    <t>00111324869</t>
  </si>
  <si>
    <t>CAMILO LORENZO VARGAS</t>
  </si>
  <si>
    <t>PAGO POR COLOCACION DE PUBLICIDAD A TRAVES DE "ENTRE VIAS CON CAMILO LORENZO" DURANTE EL PERIODO DEL 15 DE MAYO AL 14 DE JULIO 2023. FACTURA NCF: B1500000157.</t>
  </si>
  <si>
    <t>4112</t>
  </si>
  <si>
    <t>02500060971</t>
  </si>
  <si>
    <t>FIRO SALNELIS MEJIA MARTE</t>
  </si>
  <si>
    <t>PAGO POR COLOCACION DE PUBLICIDAD A TRAVES DE "REVISANDO LOS HECHOS" Y  "EN BUSCA DE SOLUCIONES" DURANTE EL PERIODO DEL 15 DE MAYO AL 14 DE JULIO 2023. FACTURA NCF: B1500000054.</t>
  </si>
  <si>
    <t>4113</t>
  </si>
  <si>
    <t>05400938444</t>
  </si>
  <si>
    <t>RAQUEL ALTAGRACIA CRUZ RODRIGUEZ</t>
  </si>
  <si>
    <t>PAGO POR COLOCACION DE PUBLICIDAD A TRAVES DE "NOTIDIARIAS.COM" DURANTE EL PERIODO DEL 15 DE MAYO AL 14 DE JULIO 2023. FACTURA NCF: B1500000260.</t>
  </si>
  <si>
    <t>4114</t>
  </si>
  <si>
    <t>00800053639</t>
  </si>
  <si>
    <t>JOSE MARIA REYES PEREZ</t>
  </si>
  <si>
    <t>PAGO POR COLOCACION DE PUBLICIDAD A TRAVES DE "ESPEJO 360" DURANTE EL PERIODO DEL 15 DE MAYO AL 14 DE JULIO 2023. FACTURA NCF: B1500000382.</t>
  </si>
  <si>
    <t>4115</t>
  </si>
  <si>
    <t>04701266555</t>
  </si>
  <si>
    <t>RICARDO MOYA GRULLON</t>
  </si>
  <si>
    <t>PAGO POR COLOCACION DE PUBLICIDAD A TRAVES DE "RM INFORMATIVO" DURANTE EL PERIODO DEL 15 DE MAYO AL 14 DE JULIO 2023. FACTURA NCF: B1500000186.</t>
  </si>
  <si>
    <t>4116</t>
  </si>
  <si>
    <t>132126629</t>
  </si>
  <si>
    <t>PUBLICITARIA DE FRENTE, SRL</t>
  </si>
  <si>
    <t>PAGO POR COLOCACION DE PUBLICIDAD A TRAVES DE "LA VERDAD HABLADA" DURANTE EL PERIODO DEL 15 DE MAYO AL 14 DE JULIO 2023. FACTURA NCF: B1500000131.</t>
  </si>
  <si>
    <t>4117</t>
  </si>
  <si>
    <t>03200017253</t>
  </si>
  <si>
    <t>ANDRES A DE LOS SANTOS MARTINEZ</t>
  </si>
  <si>
    <t>PAGO POR COLOCACION DE PUBLICIDAD A TRAVES DE "ANDRES EN EL PUNTO" DURANTE EL PERIODO DEL 15 DE MAYO AL 14 DE JULIO 2023. FACTURA NCF: B1500000220.</t>
  </si>
  <si>
    <t>4124</t>
  </si>
  <si>
    <t>21/09/2023</t>
  </si>
  <si>
    <t>00300668472</t>
  </si>
  <si>
    <t>JUAN ADAIRYS MARTINEZ GONZALEZ</t>
  </si>
  <si>
    <t>PAGO POR COLOCACION DE PUBLICIDAD A TRAVES DE "TIEMPO DE CAMBIO" DURANTE EL PERIODO DEL 15 DE MAYO AL 14 DE JULIO 2023. FACTURA NCF: B1500000051.</t>
  </si>
  <si>
    <t>4125</t>
  </si>
  <si>
    <t>132364481</t>
  </si>
  <si>
    <t>EL GUSTO PRODUCCIONES JC &amp; RC, SRL</t>
  </si>
  <si>
    <t>PAGO POR COLOCACIÓN DE PUBLICICIDAD A TRAVÉS DE: EL GUSTO DE LAS 12, POR EL PERÍODO DEL 15 DE MAYO AL 14 DE JULIO 2023. NCF:B1500000006.</t>
  </si>
  <si>
    <t>4126</t>
  </si>
  <si>
    <t>101743931</t>
  </si>
  <si>
    <t>PUBLICIDAD SC, SRL</t>
  </si>
  <si>
    <t>PAGO POR COLOCACION DE PUBLICIDAD A TRAVES DE: REVISTA TELE 15, POR EL PERIODO DEL 15 DE MAYO AL 14 DE JULIO DEL 2023. NCF: B1500000247.</t>
  </si>
  <si>
    <t>4127</t>
  </si>
  <si>
    <t>131573894</t>
  </si>
  <si>
    <t>C&amp;C TIEMPO DE RADIO Y TV, SRL</t>
  </si>
  <si>
    <t>PAGO POR COLOCACIÓN DE PUBLICICIDAD A TRAVÉS DE:  TIEMPO TV, POR EL PERÍODO DEL 15 DE MAYO AL 14 DE JULIO 2023. NCF:B1500000142.</t>
  </si>
  <si>
    <t>4128</t>
  </si>
  <si>
    <t>130511012</t>
  </si>
  <si>
    <t>TECSAT, SRL</t>
  </si>
  <si>
    <t>PAGO POR COLOCACION DE PUBLICIDAD A TRAVES DE "EN PELOTA Y MAS" DURANTE EL PERIODO DEL 15 DE MAYO AL 14 DE JULIO 2023. FACTURA NCF: B1500000323.</t>
  </si>
  <si>
    <t>4129</t>
  </si>
  <si>
    <t>22500104587</t>
  </si>
  <si>
    <t>JOSE ANTONIO SICARD GUTIERREZ</t>
  </si>
  <si>
    <t>PAGO POR COLOCACION DE PUBLICIDAD A TRAVES DE: ANALISIS INFORMATIVO TV,  POR EL PERIODO DEL 15 DE MAYO AL 14 DE JULIO DEL 2023. NCF: B1500000038.</t>
  </si>
  <si>
    <t>4130</t>
  </si>
  <si>
    <t>04900619786</t>
  </si>
  <si>
    <t>LUIS ALFREDO GOMEZ ACOSTA</t>
  </si>
  <si>
    <t>PAGO POR COLLOCACION DE PUBLICIDAD A TRAVES DE: ALFREDO GOMEZ EN VIVO,  POR EL PERIODO DEL 15 DE MAYO AL 14 DE JULIO DEL 2023. NCF: B1500000083.</t>
  </si>
  <si>
    <t>4131</t>
  </si>
  <si>
    <t>05601418931</t>
  </si>
  <si>
    <t>JOSE RAMON DIAZ CONCE</t>
  </si>
  <si>
    <t>PAGO POR COLOCACION DE PUBLICIDAD A TRAVES DE: CONTACTO MATINAL, POR EL PERIODO DEL 15 DE MAYO AL 14 DE JULIO DEL 2023. NCF: B1500000058.</t>
  </si>
  <si>
    <t>4132</t>
  </si>
  <si>
    <t>07200109242</t>
  </si>
  <si>
    <t>JAVIER MOLINA GONZALEZ</t>
  </si>
  <si>
    <t>PAGO POR COLOCACION DE PUBLICIDAD A TRAVES DE: A PRIMERA HORA, POR EL PERIODO DEL 15 DE MAYO AL 14 DE JULIO DEL 2023. NCF:B1500000002</t>
  </si>
  <si>
    <t>4133</t>
  </si>
  <si>
    <t>131459137</t>
  </si>
  <si>
    <t>D&amp;R PRODUCTION, SRL</t>
  </si>
  <si>
    <t>PAGO POR COLOCACION DE PUBLICIDAD A TRAVES DE: BAJANDO DURO CON VIDAL DIAZ, POR EL PERIODO DEL 15 DE MAYO AL 14 DE JULIO DEL 2023. NCF: B1500000068.</t>
  </si>
  <si>
    <t>4136</t>
  </si>
  <si>
    <t>01001065836</t>
  </si>
  <si>
    <t>JOSÉ GUILLERMO  ROSSO ADAMES</t>
  </si>
  <si>
    <t>PAGO POR COLOCACION DE PUBLICIDAD A TRAVES DE: MARCANDO TERRITORIO, POR EL PERIODO DEL 15 DE MAYO AL 14 DE JULIO DEL 2023. NCF: B1500000047.</t>
  </si>
  <si>
    <t>4137</t>
  </si>
  <si>
    <t>132229355</t>
  </si>
  <si>
    <t>ACL COMUNICACIONES, SRL</t>
  </si>
  <si>
    <t>PAGO POR COLOCACION DE PUBLICIDAD A TRAVES DE: WWW.ELCAMBIOINFORMATIVO.COM.DO, POR EL PERIODO DEL 15 DE MAYO AL 14 DE JULIO DEL 2023. NCF: B1500000143.</t>
  </si>
  <si>
    <t>4139</t>
  </si>
  <si>
    <t>40220610022</t>
  </si>
  <si>
    <t>HONATAN JAVIER CARABALLO SUAREZ</t>
  </si>
  <si>
    <t>PAGO POR COLOCACION DE PUBLICIDAD A TRAVES DE: RESUMEN NOTICIOSO DEL ESTE, POR EL PERIODO DEL 15 DE FEBRERO AL 14 DE ABRIL DEL 2023. NCF: B1500000107.</t>
  </si>
  <si>
    <t>4140</t>
  </si>
  <si>
    <t>101008492</t>
  </si>
  <si>
    <t>GULFSTREAM PETROLEUM DOMINICANA S DE RL</t>
  </si>
  <si>
    <t>PAGO POR ADQUISICION TARJETAS ELECTRONICAS DE COMBUSTIBLE PARA LA FLOTILLA DE VEHICULOS DE LA DIRECCION DE PRENSA DEL PRESIDENTE. NCF: B1500002445 D/F 07/08/2023.</t>
  </si>
  <si>
    <t>4141</t>
  </si>
  <si>
    <t>130513252</t>
  </si>
  <si>
    <t>COMUNICACIONES PEREZTROIKA, SRL</t>
  </si>
  <si>
    <t>PAGO POR COLOCACIÓN DE PUBLICICIDAD A TRAVÉS DE:  CALENTANDO LA MAÑANA, POR EL PERÍODO DEL 15 DE MAYO AL 14 DE JULIO 2023. NCF:B1500000275.</t>
  </si>
  <si>
    <t>4142</t>
  </si>
  <si>
    <t>00100865450</t>
  </si>
  <si>
    <t>MANUEL ELISEO HEILIGER HERNÁNDEZ</t>
  </si>
  <si>
    <t>PAGO POR COLOCACION DE PUBLICIDAD A TRAVES DE: REPORTEEXTRA.COM,  POR EL PERIODO DEL 15 DE MAYO AL 14 DE JULIO DEL 2023. NCF: B1500000003.</t>
  </si>
  <si>
    <t>4143</t>
  </si>
  <si>
    <t>00102824406</t>
  </si>
  <si>
    <t>EMILIANO MATEO ZAYAS</t>
  </si>
  <si>
    <t>PAGO POR COLOCACION DE PUBLICIDAD A TRAVES DE "COMENTARIOS Y VARIEDADES" DURANTE EL PERIODO DEL 15 DE MAYO AL 14 DE JULIO 2023. FACTURA NCF: B1500000244.</t>
  </si>
  <si>
    <t>4148</t>
  </si>
  <si>
    <t>22/09/2023</t>
  </si>
  <si>
    <t>13600091196</t>
  </si>
  <si>
    <t>GERMÁN  ROMERO DE JESÚS</t>
  </si>
  <si>
    <t>PAGO POR COLOCACION DE PUBLICIDAD A TRAVES DE "AQUILINO COMENTA" DURANTE EL PERIODO DEL 15 DE MAYO AL 14 DE JULIO 2023. FACTURA NCF: B1500000056.</t>
  </si>
  <si>
    <t>4149</t>
  </si>
  <si>
    <t>01100255940</t>
  </si>
  <si>
    <t>CORPUS MONTERO VALDEZ</t>
  </si>
  <si>
    <t>PAGO POR COLOCACION DE PUBLICIDAD A TRAVES DE "CRONICARDS.COM" DURANTE EL PERIODO DEL 15 DE MAYO AL 14 DE JULIO 2023. FACTURA NCF: B1500000118.</t>
  </si>
  <si>
    <t>4150</t>
  </si>
  <si>
    <t>07100504799</t>
  </si>
  <si>
    <t>JHOVANNY MANUEL POLANCO CONCEPCION</t>
  </si>
  <si>
    <t>PAGO POR COLOCACION DE PUBLICIDAD A TRAVES DE: EL ESCANDALO DEL DIA,  POR EL PERIODO DEL 15 DE MAYO AL 14 DE JULIO DEL 2023. NCF: B1500000162.</t>
  </si>
  <si>
    <t>4151</t>
  </si>
  <si>
    <t>101641231</t>
  </si>
  <si>
    <t>PRODUCCIONES CUMBRE, SRL</t>
  </si>
  <si>
    <t>PAGO POR COLOCACION DE PUBLICIDAD A TRAVES DE: PROGRAMACION REGULAR PRODUCCIONES CUMBRE, POR EL PERIODO DEL 15 DE MAYO AL 14 DE JULIO DEL 2023. NCF: B1500000190.</t>
  </si>
  <si>
    <t>4152</t>
  </si>
  <si>
    <t>430044377</t>
  </si>
  <si>
    <t>RADIO CORAZONES 91.5 FM Y 88.7 PARA AZUA</t>
  </si>
  <si>
    <t>PAGO POR COLOCACION DE PUBLICIDAD A TRAVES DE: DIARIO INFORMATIVO, POR EL PERIODO DEL 15 DE MAYO AL 14 DE JULIO DEL 2023. NCF: B1500000319.</t>
  </si>
  <si>
    <t>4153</t>
  </si>
  <si>
    <t>00112859053</t>
  </si>
  <si>
    <t>ANYELI  SUAREZ ARIAS</t>
  </si>
  <si>
    <t>PAGO POR COLOCACION DE PUBLICIDAD A TRAVES DE: HECHOS &amp; GENTE,  POR EL PERIODO DEL 15 DE MAYO AL 14 DE JULIO DEL 2023. NCF: B1500000066.</t>
  </si>
  <si>
    <t>4154</t>
  </si>
  <si>
    <t>00108177213</t>
  </si>
  <si>
    <t>DIOMEDES ERNESTO CARVAJAL BATISTA</t>
  </si>
  <si>
    <t>PAGO POR COLOCACION DE PUBLICIDAD A TRAVES DE: AGENDA LIBRE, POR EL PERIODO DEL 15 DE MAYO AL 14 DE JULIO DEL 2023. NCF: B1500000302.</t>
  </si>
  <si>
    <t>4155</t>
  </si>
  <si>
    <t>00102716412</t>
  </si>
  <si>
    <t>JESUS ENCARNACION ORTEGA</t>
  </si>
  <si>
    <t>PAGO POR COLOCACION DE PUBLICIDAD A TRAVES DE: ACTUALIDAD Y NOTICIAS, POR EL PERIODO DEL 15 DE MAYO AL 14 DE JULIO DEL 2023. NCF: B1500000126.</t>
  </si>
  <si>
    <t>4156</t>
  </si>
  <si>
    <t>40219774938</t>
  </si>
  <si>
    <t>JUAN JOSE SANTANA GUZMAN</t>
  </si>
  <si>
    <t>PAGO POR COLOCACION DE PUBLICIDAD A TRAVES DE: A  FUEGO LIMPIO, POR EL PERIODO DEL 15 DE MAYO AL 14 DE JULIO DEL 2023. NCF: B1500000002.</t>
  </si>
  <si>
    <t>4157</t>
  </si>
  <si>
    <t>03100309347</t>
  </si>
  <si>
    <t>FELIX YSMAEL PARRA CRUZ</t>
  </si>
  <si>
    <t>PAGO POR COLOCACION DE PUBLICIDAD A TRAVES DE: LA NACION AL DIA.COM, POR EL PERIODO DEL 15 DE MAYO AL 14 DE JULIO DEL 2023. NCF: B1500000099.</t>
  </si>
  <si>
    <t>4192</t>
  </si>
  <si>
    <t>03700434743</t>
  </si>
  <si>
    <t>ANA MARIA ONEDIS GONZALEZ ALMONTE DE CABRERA</t>
  </si>
  <si>
    <t>PAGO POR COLOCACION DE PUBLICIDAD A TRAVES DE: LA TARDE DE ANA MARIA,  POR EL PERIODO DEL 15 DE MAYO AL 14 DE JULIO DEL 2023. NCF: B1500000159.</t>
  </si>
  <si>
    <t>4193</t>
  </si>
  <si>
    <t>01000806081</t>
  </si>
  <si>
    <t>AMIN ALEXANDER MENDEZ MARRERO</t>
  </si>
  <si>
    <t>PAGO POR COLOCACION DE PUBLICIDAD A TRAVES DE: PROGRAMACION REGULAR LATINA 104, POR EL PERIODO DEL 15 DE MAYO AL 14 DE JULIO DEL 2023. NCF: B1500000033.</t>
  </si>
  <si>
    <t>4194</t>
  </si>
  <si>
    <t>03101138851</t>
  </si>
  <si>
    <t>FRESA LUZ TORRES TORRES</t>
  </si>
  <si>
    <t>PAGO POR COLOCACION DE PUBLICIDAD A TRAVES DE "MUNDO LATINO" DURANTE EL PERIODO DEL 15 DE MAYO AL 14 DE JULIO 2023. FACTURA NCF: B1500000057.</t>
  </si>
  <si>
    <t>4230</t>
  </si>
  <si>
    <t>25/09/2023</t>
  </si>
  <si>
    <t>132137086</t>
  </si>
  <si>
    <t>CÁSCARA TV, SRL</t>
  </si>
  <si>
    <t>PAGO POR COLOCACION DE PUBLICIDAD A TRAVES DE "PROGRAMACION REGULAR DE CASCARA TV" DURANTE EL PERIODO DEL 15 DE MAYO AL 14 DE JULIO 2023. FACTURA NCF: B1500000072.</t>
  </si>
  <si>
    <t>4231</t>
  </si>
  <si>
    <t>00116627779</t>
  </si>
  <si>
    <t>MIGUEL FRANCISCO CRUZ TEJADA</t>
  </si>
  <si>
    <t>PAGO POR COLOCACION DE PUBLICIDAD A TRAVES DE "DIARIOEXTRAINFO.COM" DURANTE EL PERIODO DEL 15 DE MAYO AL 14 DE JULIO 2023. FACTURA NCF: B1500000060.</t>
  </si>
  <si>
    <t>4232</t>
  </si>
  <si>
    <t>04900705833</t>
  </si>
  <si>
    <t>MANUEL ANTONIO RUÍZ FLORENTINO</t>
  </si>
  <si>
    <t>PAGO POR COLOCACION DE PUBLICIDAD A TRAVES DE "TODO INCLUIDO" Y "DOMINGO EXPLOSIVO" DURANTE EL PERIODO DEL 15 DE MAYO AL 14 DE JULIO 2023. FACTURA NCF: B1500000030.</t>
  </si>
  <si>
    <t>4233</t>
  </si>
  <si>
    <t>00116456856</t>
  </si>
  <si>
    <t>MOISES GONZALEZ PEÑA</t>
  </si>
  <si>
    <t>PAGO POR COLOCACION DE PUBLICIDAD A TRAVES DE: DESPERTAR NACIONAL, POR EL PERIODO DEL 15 DE MAYO AL 14 DE JULIO DEL 2023. NCF: B1500000294.</t>
  </si>
  <si>
    <t>4234</t>
  </si>
  <si>
    <t>03104501972</t>
  </si>
  <si>
    <t>NORBERTO ANTONIO RUBIO</t>
  </si>
  <si>
    <t>PAGO POR COLOCACION DE PUBLICIDAD A TRAVES DE: DEBATE SEMANAL, POR EL PERIODO DEL 15 DE MAYO AL 14 DE JULIO DEL 2023. NCF: B1500000407.</t>
  </si>
  <si>
    <t>4235</t>
  </si>
  <si>
    <t>05401077812</t>
  </si>
  <si>
    <t>HECTOR ARGELI RODRIGUEZ FRIAS</t>
  </si>
  <si>
    <t>PAGO POR COLOCACION DE PUBLICIDAD A TRAVES DE: LOSMOCANOS.COM, POR EL PERIODO DEL 15 DE MAYO AL 14 DE JULIO DEL 2023. NCF: B1500000190.</t>
  </si>
  <si>
    <t>4236</t>
  </si>
  <si>
    <t>130860181</t>
  </si>
  <si>
    <t>INTER HUELLAS, SRL</t>
  </si>
  <si>
    <t>PAGO POR COLOCACION DE PUBLICIDAD A TRAVES DE: REVISTA DOMINICAL DEJANDO HUELLAS, POR EL PERIODO DEL 15 DE MAYO AL 14 DE JULIO DEL 2023. NCF: B1500000188.</t>
  </si>
  <si>
    <t>4237</t>
  </si>
  <si>
    <t>00111308557</t>
  </si>
  <si>
    <t>YUMAILA  SABBAGH KHOURY</t>
  </si>
  <si>
    <t>PAGO POR ALQUILER DEL INMUEBLE 3B PARA ALOJAR LAS OFICINAS ADMINISTRATIVAS DE LA DPP, CORRESPONDIENTE AL PERIODO FACTURADO DEL 01/08/2023 AL 31/08/2023. NO.CONTRATO: BS-0001942-2023. NCF: B1500000020 D/F 03/08/2023.</t>
  </si>
  <si>
    <t>4238</t>
  </si>
  <si>
    <t>131355562</t>
  </si>
  <si>
    <t>GRUPO DIAZ MORAN TV, EIRL</t>
  </si>
  <si>
    <t>PAGO POR COLOCACION DE PUBLICIDAD A TRAVES DE: PROGRAMACION REGULAR GDM, POR EL PERIODO DEL 15 DE MAYO AL 14 DE JULIO DEL 2023. NCF: B1500000219.</t>
  </si>
  <si>
    <t>4243</t>
  </si>
  <si>
    <t>00113233423</t>
  </si>
  <si>
    <t>GERMÁN RAMÓN BATISTA RODRÍGUEZ</t>
  </si>
  <si>
    <t>PAGO POR COLOCACIÓN DE PUBLICICIDAD A TRAVÉS DE:  CONVERSANDO CON GERMAN BATISTA,  POR EL PERÍODO DEL 15 DE MAYO AL 14 DE JULIO 2023. NCF: B1500000007.</t>
  </si>
  <si>
    <t>4244</t>
  </si>
  <si>
    <t>00103115986</t>
  </si>
  <si>
    <t>LOMNY DANNY COLON MONTILLA</t>
  </si>
  <si>
    <t>PAGO POR COLOCACION DE PUBLICIDAD A TRAVES DE: LA OPINION DE LA TARDE, POR EL PERIODO DEL 15 DE MAYO AL 14 DE JULIO DEL 2023. NCF: B1500000027.</t>
  </si>
  <si>
    <t>4245</t>
  </si>
  <si>
    <t>40224035226</t>
  </si>
  <si>
    <t>ANA RAMONA PEREYRA</t>
  </si>
  <si>
    <t>PAGO POR COLOCACIÓN DE PUBLICICIDAD A TRAVÉS DE:  EN DIRECTO, POR EL PERÍODO DEL 15 DE MAYO AL 14 DE JULIO 2023. NCF:B1500000105.</t>
  </si>
  <si>
    <t>4255</t>
  </si>
  <si>
    <t>01201192950</t>
  </si>
  <si>
    <t>ELAYNI  MATEO AMADOR</t>
  </si>
  <si>
    <t>PAGO POR COLOCACION DE PUBLICIDAD A TRAVES DE: EXCLUSIVO TV, POR EL PERIODO DEL 15 DE MAYO AL 14 DE JULIO DEL 2023. NCF: B1500000076.</t>
  </si>
  <si>
    <t>4262</t>
  </si>
  <si>
    <t>26/09/2023</t>
  </si>
  <si>
    <t>03700599636</t>
  </si>
  <si>
    <t>JORGE LUIS MARTINEZ TORRES</t>
  </si>
  <si>
    <t>PAGO POR COLOCACION DE PUBLICIDAD A TRAVES DE: PUERTOPLATAALMINUTO.NET,  POR EL PERIODO DEL 15 DE MAYO AL 14 DE JULIO DEL 2023. NCF: B1500000043.</t>
  </si>
  <si>
    <t>4263</t>
  </si>
  <si>
    <t>06600241290</t>
  </si>
  <si>
    <t>ESTARLYN CARELA MORILLO</t>
  </si>
  <si>
    <t>PAGO POR COLOCACION DE PUBLICIDAD A TRAVES DE: SAMANA EN SINTONIA,  POR EL PERIODO DEL 15 DE MAYO AL 14 DE JULIO DEL 2023. NCF: B1500000156.</t>
  </si>
  <si>
    <t>4264</t>
  </si>
  <si>
    <t>08200148289</t>
  </si>
  <si>
    <t>JUAN AURELIO MERCEDES BELTRE</t>
  </si>
  <si>
    <t>PAGO POR COLOCACION DE PUBLICIDAD A TRAVES DE: ELYAGUATENSE.COM.DO, POR EL PERIODO DEL 15 DE MAYO AL 14 DE JULIO DEL 2023. NCF: B1500000245.</t>
  </si>
  <si>
    <t>4271</t>
  </si>
  <si>
    <t>04800428890</t>
  </si>
  <si>
    <t>ROSENDO  DE JESÚS JIMENEZ</t>
  </si>
  <si>
    <t>PAGO POR COLOCACIÓN DE PUBLICICIDAD A TRAVÉS DE ENFOQUE, POR EL PERÍODO DEL 15 DE MAYO AL 14 DE JULIO 2023. NCF:B1500000304.</t>
  </si>
  <si>
    <t>4272</t>
  </si>
  <si>
    <t>130489793</t>
  </si>
  <si>
    <t>CIFRE ENTERTAINMENT, SRL</t>
  </si>
  <si>
    <t>PAGO POR COLOCACION DE PUBLICIDAD A TRAVES DE: LA FORMULA RADIO, POR EL PERIODO DEL 15 DE MAYO AL 14 DE JULIO DEL 2023. NCF: B1500000177.</t>
  </si>
  <si>
    <t>4273</t>
  </si>
  <si>
    <t>101026391</t>
  </si>
  <si>
    <t>DISTRIBUIDORA LAGARES SRL</t>
  </si>
  <si>
    <t>PAGO POR SERVICIOS DE PARQUEOS PARA USO DE LOS COLABORADORES DE LA INSTITUCION, CORRESPONDIENTE AL PERIODO 23/07/2023 AL 23/08/2023. NCF: B1500001117 D/F 03/08/2023.</t>
  </si>
  <si>
    <t>4274</t>
  </si>
  <si>
    <t>01001121332</t>
  </si>
  <si>
    <t>RUDDY  VASQUEZ BELTRE</t>
  </si>
  <si>
    <t>PAGO POR COLOCACION DE PUBLICIDAD A TRAVES DE: EL DEBATE MAÑANERO,  POR EL PERIODO DEL 15 DE MAYO AL 14 DE JULIO DEL 2023. NCF: B1500000055.</t>
  </si>
  <si>
    <t>4275</t>
  </si>
  <si>
    <t>132504828</t>
  </si>
  <si>
    <t>TEORIA TRADICIONAL MEDIA BY JUAN BAUTISTA SRL</t>
  </si>
  <si>
    <t>PAGO POR COLOCACIÓN DE PUBLICICIDAD A TRAVÉS DE: 100 CANCIONES JUAN COLON Y LIBRE EXPRESION, POR EL PERÍODO DEL 15 DE MAYO AL 14 DE JULIO 2023. NCF:B1500000005.</t>
  </si>
  <si>
    <t>4276</t>
  </si>
  <si>
    <t>132351071</t>
  </si>
  <si>
    <t>CASTOR AVILA PRESENTA, SRL</t>
  </si>
  <si>
    <t>PAGO POR COLOCACION DE PUBLICIDAD A TRAVES DE: EN SINTONIA, POR EL PERIODO DEL 15 DE MAYO AL 14 DE JULIO DEL 2023. NCF: B1500000005.</t>
  </si>
  <si>
    <t>4277</t>
  </si>
  <si>
    <t>01800654004</t>
  </si>
  <si>
    <t>VICTOR ANTONIO FELIZ RODRIGUEZ</t>
  </si>
  <si>
    <t>PAGO POR COLOCACION DE PUBLICIDAD A TRAVES DE "PRIMICIASDELSUR.COM" DURANTE EL PERIODO DEL 15 DE MAYO AL 14 DE JULIO 2023. FACTURA NCF: B1500000231</t>
  </si>
  <si>
    <t>4289</t>
  </si>
  <si>
    <t>27/09/2023</t>
  </si>
  <si>
    <t>132290275</t>
  </si>
  <si>
    <t>PUNTOS ENCONTRADOS J, PEREZ, SRL</t>
  </si>
  <si>
    <t>PAGO POR COLOCACIÓN DE PUBLICICIDAD A TRAVÉS DE: PUNTOS ENCONTRADOS, POR EL PERÍODO DEL 15 DE MAYO AL 14 DE JULIO 2023. NCF:B1500000107.</t>
  </si>
  <si>
    <t>4290</t>
  </si>
  <si>
    <t>130413772</t>
  </si>
  <si>
    <t>TONER DEPOT MULTISERVICIOS EORG, SRL</t>
  </si>
  <si>
    <t>PAGO POR SERVICIOS DE IMPRESION PARA USO DE LA INSTITUCION, CORRESPONDIENTE AL CONSUMO DEL 25/07/2023 AL 29/08/2023. NO.ORDEN: DPP-2023-00374. NCF: B1500006691 D/F 29/08/2023.</t>
  </si>
  <si>
    <t>4291</t>
  </si>
  <si>
    <t>131385311</t>
  </si>
  <si>
    <t>PRODUCTORA LEDESMA G, E.I.R.L</t>
  </si>
  <si>
    <t>PAGO POR COLOCACION DE PUBLICIDAD A TRAVES DE: MARCO DE REFERENCIA, POR EL PERIODO DEL 15 DE MAYO AL 14 DE JULIO DEL 2023. NCF: B1500000220.</t>
  </si>
  <si>
    <t>4292</t>
  </si>
  <si>
    <t>03200233934</t>
  </si>
  <si>
    <t>FELIZ AMADEO DIAS MARMOLEJO</t>
  </si>
  <si>
    <t>PAGO POR COLOCACION DE PUBLICIDAD A TRAVES DE: COMENTANDO LA  ACTUALIDAD, POR EL PERIODO DEL 15 DE MAYO AL 14 DE JULIO DEL 2023. NCF: B1500000005.</t>
  </si>
  <si>
    <t>4293</t>
  </si>
  <si>
    <t>130531341</t>
  </si>
  <si>
    <t>JENMARIP, SRL</t>
  </si>
  <si>
    <t>PAGO POR COLOCACIÓN DE PUBLICICIDAD A TRAVÉS DE BUENOS DIAS RD, DURANTE EL PERÍODO DEL 15 DE MAYO AL 14 DE JULIO 2023. CAMPAÑA PUBLICIDAD INSTITUCIONAL. SEGUN FACTURA NO. B1500000291.</t>
  </si>
  <si>
    <t>4304</t>
  </si>
  <si>
    <t>28/09/2023</t>
  </si>
  <si>
    <t>04900020472</t>
  </si>
  <si>
    <t>JOSE MANUEL JEREZ</t>
  </si>
  <si>
    <t>PAGO POR COLOCACION DE PUBLICIDAD A TRAVES DE: CON EL PUEBLO, POR EL PERIODO DEL 15 DE MAYO AL 14 DE JULIO DEL 2023. NCF: B1500000164.</t>
  </si>
  <si>
    <t>4305</t>
  </si>
  <si>
    <t>00112764949</t>
  </si>
  <si>
    <t>YAQUELIN DEL CARMEN SANCHEZ CUEVAS DE ARIAS</t>
  </si>
  <si>
    <t>PAGO POR COLOCACION DE PUBLICIDAD A TRAVES DE: DESPERTANDO CON MANIEL, POR EL PERIODO DEL 15 DE MAYO AL 14 DE JULIO DEL 2023. NCF: B1500000118.</t>
  </si>
  <si>
    <t>4306</t>
  </si>
  <si>
    <t>05601300303</t>
  </si>
  <si>
    <t>WILLYE ANTONIO HIERRO FERNANDEZ</t>
  </si>
  <si>
    <t>PAGO POR COLOCACION DE PUBLICIDAD A TRAVES DE: A TODA MAKINA CON WILLYE HIERRO, POR EL PERIODO DEL 15 DE MAYO AL 14 DE JULIO DEL 2023. NCF: B1500000118.</t>
  </si>
  <si>
    <t>4307</t>
  </si>
  <si>
    <t>PAGO POR CONCEPTO DE ALQUILER DEL LOCAL 3B, PARA  ALOJAR LAS OFICINAS ADMINISTRATIVAS DE ESTA INSTITUCION. NO.ORDEN: DPP-2023-00001. NCF: B1500000021 D/F 05/09/2023.</t>
  </si>
  <si>
    <t>4308</t>
  </si>
  <si>
    <t>10100072775</t>
  </si>
  <si>
    <t>CARLOS ENRIQUE TORREZ CABREJA</t>
  </si>
  <si>
    <t>PAGO POR COLOCACION DE PUBLICIDAD A TRAVES DE: SIN PRESION TV, POR EL PERIODO DEL 15 DE MAYO AL 14 DE JULIO DEL 2023. NCF: B1500000320.</t>
  </si>
  <si>
    <t>4309</t>
  </si>
  <si>
    <t>PAGO POR SERVICIOS DE PARQUEOS PARA LOS COLABORADORES DE LA INSTITUCION, CORRESPONDIENTE AL PERIODO 23/08/2023 AL 23/09/2023. NO.ORDEN: DPP-2023-00371. NCF: B1500001148 D/F 05/09/2023.</t>
  </si>
  <si>
    <t>4310</t>
  </si>
  <si>
    <t>00104398425</t>
  </si>
  <si>
    <t>KAMING ROSARIO ESTEVEZ</t>
  </si>
  <si>
    <t>PAGO POR COLOCACIÓN DE PUBLICICIDAD A TRAVÉS DE: WWW.PANORAMAURBANORD.COM, POR EL PERÍODO DEL 15 DE MAYO AL 14 DE JULIO 2023. NCF: B1500000115.</t>
  </si>
  <si>
    <t>4311</t>
  </si>
  <si>
    <t>02700072339</t>
  </si>
  <si>
    <t>MERLIN JOSE JIMENEZ DEL ROSARIO</t>
  </si>
  <si>
    <t>PAGO POR COLOCACIÓN DE PUBLICICIDAD A TRAVÉS DE: COMENTANDO LA MAÑANA,  POR EL PERÍODO DEL 15 DE MAYO AL 14 DE JULIO 2023. NCF:B15000000152.</t>
  </si>
  <si>
    <t>4312</t>
  </si>
  <si>
    <t>130216861</t>
  </si>
  <si>
    <t>SILIS, SRL</t>
  </si>
  <si>
    <t>PAGO POR COLOCACIÓN DE PUBLICICIDAD A TRAVÉS DE: FUERA DE RECORD,  POR EL PERÍODO DEL 15 DE MAYO AL 14 DE JULIO 2023. NCF: B1500000389.</t>
  </si>
  <si>
    <t>4313</t>
  </si>
  <si>
    <t>132719794</t>
  </si>
  <si>
    <t>TV HISPANIC DOMINICANA, SRL</t>
  </si>
  <si>
    <t>PAGO POR COLOCACIÓN DE PUBLICICIDAD A TRAVÉS DE: TV HISPANIC,   POR EL PERÍODO DEL 15 DE MAYO AL 14 DE JULIO 2023. NCF :B1500000001.</t>
  </si>
  <si>
    <t>4314</t>
  </si>
  <si>
    <t>00100839430</t>
  </si>
  <si>
    <t>SILVIA  MARTINA  INFANTE TORIBIO</t>
  </si>
  <si>
    <t>PAGO POR COLOCACIÓN DE PUBLICICIDAD A TRAVÉS DE: OPINION MATINAL, POR EL PERÍODO DEL 15 DE MAYO AL 14 DE JULIO 2023. NCF: B1500000336</t>
  </si>
  <si>
    <t>4315</t>
  </si>
  <si>
    <t>102623759</t>
  </si>
  <si>
    <t>ROLLINGS PRODUCCIONES DEPORTIVAS, SRL</t>
  </si>
  <si>
    <t>PAGO POR COLOCACION DE PUBLICIDAD A TRAVES DE: ROLLING TV, POR EL PERIODO DEL 15 DE MAYO AL 14 DE JULIO DEL 2023. NCF: B1500000234.</t>
  </si>
  <si>
    <t>4317</t>
  </si>
  <si>
    <t>01300071840</t>
  </si>
  <si>
    <t>DENIS SALVADOR ORTIZ SANCHEZ</t>
  </si>
  <si>
    <t>PAGO POR COLOCACION DE PUBLICIDAD A TRAVES DE: LAS HORAS CALIENTES, POR EL PERIODO DEL 15 DE MAYO AL 14 DE JULIO DEL 2023. NCF: B1500000121.</t>
  </si>
  <si>
    <t>4318</t>
  </si>
  <si>
    <t>07200063035</t>
  </si>
  <si>
    <t>JOSE DEL CARMEN DE LA ROSA MARTINEZ</t>
  </si>
  <si>
    <t>PAGO POR COLOCACION DE PUBLICIDAD A TRAVES DE: EL TERMOMETRO DE LA NOCHE, POR EL PERIODO DEL 15 DE MAYO AL 14 DE JULIO DEL 2023. NCF:B1500000052.</t>
  </si>
  <si>
    <t>4319</t>
  </si>
  <si>
    <t>06400171861</t>
  </si>
  <si>
    <t>ARIEL  YNOA PITA</t>
  </si>
  <si>
    <t>PAGO POR COLOCACIÓN DE PUBLICICIDAD A TRAVÉS DE: CAMINANDO CON EL PUEBLO, POR EL PERÍODO DEL 15 DE MAYO AL 14 DE JULIO 2023. NCF:B1500000004.</t>
  </si>
  <si>
    <t>4320</t>
  </si>
  <si>
    <t>TOTAL</t>
  </si>
  <si>
    <t xml:space="preserve">   Preparado por:</t>
  </si>
  <si>
    <t xml:space="preserve">     Autorizado por:</t>
  </si>
  <si>
    <t>María Núñez</t>
  </si>
  <si>
    <t xml:space="preserve">     Benny Adames </t>
  </si>
  <si>
    <t>Encargada Division de Contabilidad</t>
  </si>
  <si>
    <t xml:space="preserve">                       Encargada Departamento Adm.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</si>
</sst>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  <charset val="1"/>
    </font>
    <font>
      <sz val="9"/>
      <color rgb="FF000000"/>
      <name val="Calibri"/>
      <family val="2"/>
    </font>
    <font>
      <sz val="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4" fontId="1" fillId="0" borderId="0" xfId="0" applyNumberFormat="1" applyFont="1" applyAlignment="1">
      <alignment wrapText="1"/>
    </xf>
    <xf numFmtId="0" fontId="1" fillId="0" borderId="0" xfId="0" applyFont="1" applyAlignment="1">
      <alignment horizontal="center"/>
    </xf>
    <xf numFmtId="0" fontId="6" fillId="0" borderId="0" xfId="0" applyFont="1"/>
    <xf numFmtId="4" fontId="6" fillId="0" borderId="0" xfId="0" applyNumberFormat="1" applyFont="1" applyAlignment="1">
      <alignment wrapText="1"/>
    </xf>
    <xf numFmtId="4" fontId="6" fillId="0" borderId="0" xfId="0" applyNumberFormat="1" applyFont="1"/>
    <xf numFmtId="0" fontId="5" fillId="0" borderId="0" xfId="0" applyFont="1"/>
    <xf numFmtId="0" fontId="7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wrapText="1"/>
    </xf>
    <xf numFmtId="49" fontId="9" fillId="0" borderId="1" xfId="0" applyNumberFormat="1" applyFont="1" applyBorder="1" applyAlignment="1">
      <alignment horizontal="center"/>
    </xf>
    <xf numFmtId="15" fontId="9" fillId="0" borderId="1" xfId="0" applyNumberFormat="1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/>
    <xf numFmtId="4" fontId="3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0" fontId="8" fillId="0" borderId="1" xfId="0" applyFont="1" applyBorder="1"/>
    <xf numFmtId="49" fontId="9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847523</xdr:colOff>
      <xdr:row>4</xdr:row>
      <xdr:rowOff>152479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2066723" cy="914479"/>
        </a:xfrm>
        <a:prstGeom prst="rect">
          <a:avLst/>
        </a:prstGeom>
      </xdr:spPr>
    </xdr:pic>
    <xdr:clientData/>
  </xdr:twoCellAnchor>
  <xdr:twoCellAnchor editAs="oneCell">
    <xdr:from>
      <xdr:col>6</xdr:col>
      <xdr:colOff>723900</xdr:colOff>
      <xdr:row>0</xdr:row>
      <xdr:rowOff>9525</xdr:rowOff>
    </xdr:from>
    <xdr:to>
      <xdr:col>9</xdr:col>
      <xdr:colOff>484786</xdr:colOff>
      <xdr:row>4</xdr:row>
      <xdr:rowOff>162004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A4EED9-DF14-A06F-0EA3-001D3F85D768}"/>
            </a:ext>
            <a:ext uri="{147F2762-F138-4A5C-976F-8EAC2B608ADB}">
              <a16:predDERef xmlns:a16="http://schemas.microsoft.com/office/drawing/2014/main" pre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82450" y="9525"/>
          <a:ext cx="1951636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3D55-C158-41F6-8A4F-41724C645C70}">
  <dimension ref="A1:J172"/>
  <sheetViews>
    <sheetView tabSelected="1" topLeftCell="A125" workbookViewId="0">
      <selection activeCell="C8" sqref="C8"/>
    </sheetView>
  </sheetViews>
  <sheetFormatPr baseColWidth="10" defaultColWidth="9.140625" defaultRowHeight="15" x14ac:dyDescent="0.25"/>
  <cols>
    <col min="1" max="1" width="18.85546875" style="3" customWidth="1"/>
    <col min="2" max="2" width="30.140625" customWidth="1"/>
    <col min="3" max="3" width="85.7109375" style="3" customWidth="1"/>
    <col min="4" max="4" width="14" style="1" customWidth="1"/>
    <col min="5" max="5" width="9.5703125" customWidth="1"/>
    <col min="6" max="6" width="9.140625" customWidth="1"/>
    <col min="7" max="7" width="11.5703125" style="2" customWidth="1"/>
    <col min="8" max="8" width="10.85546875" customWidth="1"/>
    <col min="9" max="9" width="10.42578125" bestFit="1" customWidth="1"/>
    <col min="10" max="10" width="9.140625" style="1"/>
  </cols>
  <sheetData>
    <row r="1" spans="1:10" x14ac:dyDescent="0.25">
      <c r="A1"/>
      <c r="B1" s="31" t="s">
        <v>0</v>
      </c>
      <c r="C1" s="31"/>
      <c r="D1" s="31"/>
      <c r="E1" s="31"/>
      <c r="F1" s="31"/>
      <c r="G1" s="31"/>
      <c r="H1" s="31"/>
      <c r="I1" s="31"/>
      <c r="J1" s="31"/>
    </row>
    <row r="2" spans="1:10" x14ac:dyDescent="0.25">
      <c r="A2"/>
      <c r="B2" s="31" t="s">
        <v>1</v>
      </c>
      <c r="C2" s="31"/>
      <c r="D2" s="31"/>
      <c r="E2" s="31"/>
      <c r="F2" s="31"/>
      <c r="G2" s="31"/>
      <c r="H2" s="31"/>
      <c r="I2" s="31"/>
      <c r="J2" s="31"/>
    </row>
    <row r="3" spans="1:10" x14ac:dyDescent="0.25">
      <c r="A3"/>
      <c r="B3" s="31" t="s">
        <v>2</v>
      </c>
      <c r="C3" s="31"/>
      <c r="D3" s="31"/>
      <c r="E3" s="31"/>
      <c r="F3" s="31"/>
      <c r="G3" s="31"/>
      <c r="H3" s="31"/>
      <c r="I3" s="31"/>
      <c r="J3" s="31"/>
    </row>
    <row r="4" spans="1:10" x14ac:dyDescent="0.25">
      <c r="A4"/>
      <c r="B4" s="31" t="s">
        <v>3</v>
      </c>
      <c r="C4" s="31"/>
      <c r="D4" s="31"/>
      <c r="E4" s="31"/>
      <c r="F4" s="31"/>
      <c r="G4" s="31"/>
      <c r="H4" s="31"/>
      <c r="I4" s="31"/>
      <c r="J4" s="31"/>
    </row>
    <row r="5" spans="1:10" x14ac:dyDescent="0.25">
      <c r="A5"/>
      <c r="B5" s="32" t="s">
        <v>4</v>
      </c>
      <c r="C5" s="32"/>
      <c r="D5" s="32"/>
      <c r="E5" s="32"/>
      <c r="F5" s="32"/>
      <c r="G5" s="32"/>
      <c r="H5" s="32"/>
      <c r="I5" s="32"/>
      <c r="J5" s="32"/>
    </row>
    <row r="6" spans="1:10" ht="34.5" x14ac:dyDescent="0.25">
      <c r="A6" s="13" t="s">
        <v>5</v>
      </c>
      <c r="B6" s="25" t="s">
        <v>6</v>
      </c>
      <c r="C6" s="13" t="s">
        <v>7</v>
      </c>
      <c r="D6" s="13" t="s">
        <v>8</v>
      </c>
      <c r="E6" s="13" t="s">
        <v>9</v>
      </c>
      <c r="F6" s="13" t="s">
        <v>10</v>
      </c>
      <c r="G6" s="14" t="s">
        <v>11</v>
      </c>
      <c r="H6" s="14" t="s">
        <v>12</v>
      </c>
      <c r="I6" s="13" t="s">
        <v>13</v>
      </c>
      <c r="J6" s="13" t="s">
        <v>14</v>
      </c>
    </row>
    <row r="7" spans="1:10" ht="39.950000000000003" customHeight="1" x14ac:dyDescent="0.25">
      <c r="A7" s="26" t="s">
        <v>15</v>
      </c>
      <c r="B7" s="27" t="s">
        <v>16</v>
      </c>
      <c r="C7" s="28" t="s">
        <v>17</v>
      </c>
      <c r="D7" s="15" t="s">
        <v>18</v>
      </c>
      <c r="E7" s="16" t="s">
        <v>19</v>
      </c>
      <c r="F7" s="17">
        <v>45291</v>
      </c>
      <c r="G7" s="18">
        <v>70800</v>
      </c>
      <c r="H7" s="19">
        <f>+G7</f>
        <v>70800</v>
      </c>
      <c r="I7" s="20">
        <f>+G7-H7</f>
        <v>0</v>
      </c>
      <c r="J7" s="21" t="s">
        <v>20</v>
      </c>
    </row>
    <row r="8" spans="1:10" ht="39.950000000000003" customHeight="1" x14ac:dyDescent="0.25">
      <c r="A8" s="26" t="s">
        <v>21</v>
      </c>
      <c r="B8" s="27" t="s">
        <v>22</v>
      </c>
      <c r="C8" s="28" t="s">
        <v>23</v>
      </c>
      <c r="D8" s="15" t="s">
        <v>24</v>
      </c>
      <c r="E8" s="16" t="s">
        <v>19</v>
      </c>
      <c r="F8" s="17">
        <v>45291</v>
      </c>
      <c r="G8" s="18">
        <v>70800</v>
      </c>
      <c r="H8" s="19">
        <f t="shared" ref="H8:H71" si="0">+G8</f>
        <v>70800</v>
      </c>
      <c r="I8" s="20">
        <f t="shared" ref="I8:I69" si="1">+G8-H8</f>
        <v>0</v>
      </c>
      <c r="J8" s="21" t="s">
        <v>20</v>
      </c>
    </row>
    <row r="9" spans="1:10" ht="39.950000000000003" customHeight="1" x14ac:dyDescent="0.25">
      <c r="A9" s="26" t="s">
        <v>25</v>
      </c>
      <c r="B9" s="27" t="s">
        <v>26</v>
      </c>
      <c r="C9" s="28" t="s">
        <v>27</v>
      </c>
      <c r="D9" s="15" t="s">
        <v>28</v>
      </c>
      <c r="E9" s="16" t="s">
        <v>19</v>
      </c>
      <c r="F9" s="17">
        <v>41639</v>
      </c>
      <c r="G9" s="18">
        <v>47200</v>
      </c>
      <c r="H9" s="19">
        <f t="shared" si="0"/>
        <v>47200</v>
      </c>
      <c r="I9" s="20">
        <f t="shared" si="1"/>
        <v>0</v>
      </c>
      <c r="J9" s="21" t="s">
        <v>20</v>
      </c>
    </row>
    <row r="10" spans="1:10" ht="39.950000000000003" customHeight="1" x14ac:dyDescent="0.25">
      <c r="A10" s="26" t="s">
        <v>29</v>
      </c>
      <c r="B10" s="27" t="s">
        <v>30</v>
      </c>
      <c r="C10" s="28" t="s">
        <v>31</v>
      </c>
      <c r="D10" s="15" t="s">
        <v>32</v>
      </c>
      <c r="E10" s="16" t="s">
        <v>19</v>
      </c>
      <c r="F10" s="17">
        <v>45291</v>
      </c>
      <c r="G10" s="18">
        <v>188800</v>
      </c>
      <c r="H10" s="19">
        <f t="shared" si="0"/>
        <v>188800</v>
      </c>
      <c r="I10" s="20">
        <f t="shared" si="1"/>
        <v>0</v>
      </c>
      <c r="J10" s="21" t="s">
        <v>20</v>
      </c>
    </row>
    <row r="11" spans="1:10" ht="39.950000000000003" customHeight="1" x14ac:dyDescent="0.25">
      <c r="A11" s="26" t="s">
        <v>33</v>
      </c>
      <c r="B11" s="27" t="s">
        <v>34</v>
      </c>
      <c r="C11" s="28" t="s">
        <v>35</v>
      </c>
      <c r="D11" s="15" t="s">
        <v>36</v>
      </c>
      <c r="E11" s="16" t="s">
        <v>37</v>
      </c>
      <c r="F11" s="17">
        <v>45291</v>
      </c>
      <c r="G11" s="18">
        <v>94400</v>
      </c>
      <c r="H11" s="19">
        <f t="shared" si="0"/>
        <v>94400</v>
      </c>
      <c r="I11" s="20">
        <f t="shared" si="1"/>
        <v>0</v>
      </c>
      <c r="J11" s="21" t="s">
        <v>20</v>
      </c>
    </row>
    <row r="12" spans="1:10" ht="39.950000000000003" customHeight="1" x14ac:dyDescent="0.25">
      <c r="A12" s="26" t="s">
        <v>38</v>
      </c>
      <c r="B12" s="27" t="s">
        <v>39</v>
      </c>
      <c r="C12" s="28" t="s">
        <v>40</v>
      </c>
      <c r="D12" s="15" t="s">
        <v>41</v>
      </c>
      <c r="E12" s="16" t="s">
        <v>37</v>
      </c>
      <c r="F12" s="17">
        <v>41639</v>
      </c>
      <c r="G12" s="18">
        <v>354000</v>
      </c>
      <c r="H12" s="19">
        <f t="shared" si="0"/>
        <v>354000</v>
      </c>
      <c r="I12" s="20">
        <f t="shared" si="1"/>
        <v>0</v>
      </c>
      <c r="J12" s="21" t="s">
        <v>20</v>
      </c>
    </row>
    <row r="13" spans="1:10" ht="39.950000000000003" customHeight="1" x14ac:dyDescent="0.25">
      <c r="A13" s="26" t="s">
        <v>42</v>
      </c>
      <c r="B13" s="27" t="s">
        <v>43</v>
      </c>
      <c r="C13" s="28" t="s">
        <v>44</v>
      </c>
      <c r="D13" s="15" t="s">
        <v>45</v>
      </c>
      <c r="E13" s="16" t="s">
        <v>37</v>
      </c>
      <c r="F13" s="17">
        <v>45291</v>
      </c>
      <c r="G13" s="18">
        <v>236000</v>
      </c>
      <c r="H13" s="19">
        <f t="shared" si="0"/>
        <v>236000</v>
      </c>
      <c r="I13" s="20">
        <f t="shared" si="1"/>
        <v>0</v>
      </c>
      <c r="J13" s="21" t="s">
        <v>20</v>
      </c>
    </row>
    <row r="14" spans="1:10" ht="39.950000000000003" customHeight="1" x14ac:dyDescent="0.25">
      <c r="A14" s="26" t="s">
        <v>46</v>
      </c>
      <c r="B14" s="27" t="s">
        <v>47</v>
      </c>
      <c r="C14" s="28" t="s">
        <v>48</v>
      </c>
      <c r="D14" s="15" t="s">
        <v>49</v>
      </c>
      <c r="E14" s="16" t="s">
        <v>37</v>
      </c>
      <c r="F14" s="17">
        <v>45291</v>
      </c>
      <c r="G14" s="18">
        <v>47200</v>
      </c>
      <c r="H14" s="19">
        <f t="shared" si="0"/>
        <v>47200</v>
      </c>
      <c r="I14" s="20">
        <f t="shared" si="1"/>
        <v>0</v>
      </c>
      <c r="J14" s="21" t="s">
        <v>20</v>
      </c>
    </row>
    <row r="15" spans="1:10" ht="39.950000000000003" customHeight="1" x14ac:dyDescent="0.25">
      <c r="A15" s="26" t="s">
        <v>50</v>
      </c>
      <c r="B15" s="27" t="s">
        <v>51</v>
      </c>
      <c r="C15" s="28" t="s">
        <v>52</v>
      </c>
      <c r="D15" s="15" t="s">
        <v>53</v>
      </c>
      <c r="E15" s="16" t="s">
        <v>37</v>
      </c>
      <c r="F15" s="17">
        <v>41639</v>
      </c>
      <c r="G15" s="18">
        <v>708000</v>
      </c>
      <c r="H15" s="19">
        <f t="shared" si="0"/>
        <v>708000</v>
      </c>
      <c r="I15" s="20">
        <f t="shared" si="1"/>
        <v>0</v>
      </c>
      <c r="J15" s="21" t="s">
        <v>20</v>
      </c>
    </row>
    <row r="16" spans="1:10" ht="39.950000000000003" customHeight="1" x14ac:dyDescent="0.25">
      <c r="A16" s="26" t="s">
        <v>54</v>
      </c>
      <c r="B16" s="27" t="s">
        <v>55</v>
      </c>
      <c r="C16" s="28" t="s">
        <v>56</v>
      </c>
      <c r="D16" s="15" t="s">
        <v>57</v>
      </c>
      <c r="E16" s="16" t="s">
        <v>37</v>
      </c>
      <c r="F16" s="17">
        <v>45291</v>
      </c>
      <c r="G16" s="18">
        <v>47200</v>
      </c>
      <c r="H16" s="19">
        <f t="shared" si="0"/>
        <v>47200</v>
      </c>
      <c r="I16" s="20">
        <f t="shared" si="1"/>
        <v>0</v>
      </c>
      <c r="J16" s="21" t="s">
        <v>20</v>
      </c>
    </row>
    <row r="17" spans="1:10" ht="39.950000000000003" customHeight="1" x14ac:dyDescent="0.25">
      <c r="A17" s="26" t="s">
        <v>58</v>
      </c>
      <c r="B17" s="27" t="s">
        <v>59</v>
      </c>
      <c r="C17" s="28" t="s">
        <v>60</v>
      </c>
      <c r="D17" s="15" t="s">
        <v>61</v>
      </c>
      <c r="E17" s="16" t="s">
        <v>37</v>
      </c>
      <c r="F17" s="17">
        <v>45291</v>
      </c>
      <c r="G17" s="18">
        <v>82600</v>
      </c>
      <c r="H17" s="19">
        <f t="shared" si="0"/>
        <v>82600</v>
      </c>
      <c r="I17" s="20">
        <f t="shared" si="1"/>
        <v>0</v>
      </c>
      <c r="J17" s="21" t="s">
        <v>20</v>
      </c>
    </row>
    <row r="18" spans="1:10" ht="39.950000000000003" customHeight="1" x14ac:dyDescent="0.25">
      <c r="A18" s="26" t="s">
        <v>62</v>
      </c>
      <c r="B18" s="27" t="s">
        <v>63</v>
      </c>
      <c r="C18" s="28" t="s">
        <v>64</v>
      </c>
      <c r="D18" s="15" t="s">
        <v>65</v>
      </c>
      <c r="E18" s="16" t="s">
        <v>66</v>
      </c>
      <c r="F18" s="17">
        <v>41639</v>
      </c>
      <c r="G18" s="18">
        <v>70800</v>
      </c>
      <c r="H18" s="19">
        <f t="shared" si="0"/>
        <v>70800</v>
      </c>
      <c r="I18" s="20">
        <f t="shared" si="1"/>
        <v>0</v>
      </c>
      <c r="J18" s="21" t="s">
        <v>20</v>
      </c>
    </row>
    <row r="19" spans="1:10" ht="39.950000000000003" customHeight="1" x14ac:dyDescent="0.25">
      <c r="A19" s="26" t="s">
        <v>67</v>
      </c>
      <c r="B19" s="27" t="s">
        <v>68</v>
      </c>
      <c r="C19" s="28" t="s">
        <v>69</v>
      </c>
      <c r="D19" s="15" t="s">
        <v>70</v>
      </c>
      <c r="E19" s="16" t="s">
        <v>66</v>
      </c>
      <c r="F19" s="17">
        <v>45291</v>
      </c>
      <c r="G19" s="18">
        <v>118000</v>
      </c>
      <c r="H19" s="19">
        <f t="shared" si="0"/>
        <v>118000</v>
      </c>
      <c r="I19" s="20">
        <f t="shared" si="1"/>
        <v>0</v>
      </c>
      <c r="J19" s="21" t="s">
        <v>20</v>
      </c>
    </row>
    <row r="20" spans="1:10" ht="39.950000000000003" customHeight="1" x14ac:dyDescent="0.25">
      <c r="A20" s="26" t="s">
        <v>71</v>
      </c>
      <c r="B20" s="27" t="s">
        <v>72</v>
      </c>
      <c r="C20" s="28" t="s">
        <v>73</v>
      </c>
      <c r="D20" s="15" t="s">
        <v>74</v>
      </c>
      <c r="E20" s="16" t="s">
        <v>66</v>
      </c>
      <c r="F20" s="17">
        <v>45291</v>
      </c>
      <c r="G20" s="18">
        <v>47200</v>
      </c>
      <c r="H20" s="19">
        <f t="shared" si="0"/>
        <v>47200</v>
      </c>
      <c r="I20" s="20">
        <f t="shared" si="1"/>
        <v>0</v>
      </c>
      <c r="J20" s="21" t="s">
        <v>20</v>
      </c>
    </row>
    <row r="21" spans="1:10" ht="39.950000000000003" customHeight="1" x14ac:dyDescent="0.25">
      <c r="A21" s="26" t="s">
        <v>75</v>
      </c>
      <c r="B21" s="27" t="s">
        <v>76</v>
      </c>
      <c r="C21" s="28" t="s">
        <v>77</v>
      </c>
      <c r="D21" s="15" t="s">
        <v>78</v>
      </c>
      <c r="E21" s="16" t="s">
        <v>66</v>
      </c>
      <c r="F21" s="17">
        <v>41639</v>
      </c>
      <c r="G21" s="18">
        <v>59000</v>
      </c>
      <c r="H21" s="19">
        <f t="shared" si="0"/>
        <v>59000</v>
      </c>
      <c r="I21" s="20">
        <f t="shared" si="1"/>
        <v>0</v>
      </c>
      <c r="J21" s="21" t="s">
        <v>20</v>
      </c>
    </row>
    <row r="22" spans="1:10" ht="39.950000000000003" customHeight="1" x14ac:dyDescent="0.25">
      <c r="A22" s="26" t="s">
        <v>79</v>
      </c>
      <c r="B22" s="27" t="s">
        <v>80</v>
      </c>
      <c r="C22" s="28" t="s">
        <v>81</v>
      </c>
      <c r="D22" s="15" t="s">
        <v>82</v>
      </c>
      <c r="E22" s="16" t="s">
        <v>66</v>
      </c>
      <c r="F22" s="17">
        <v>45291</v>
      </c>
      <c r="G22" s="18">
        <v>94400</v>
      </c>
      <c r="H22" s="19">
        <f t="shared" si="0"/>
        <v>94400</v>
      </c>
      <c r="I22" s="20">
        <f t="shared" si="1"/>
        <v>0</v>
      </c>
      <c r="J22" s="21" t="s">
        <v>20</v>
      </c>
    </row>
    <row r="23" spans="1:10" ht="39.950000000000003" customHeight="1" x14ac:dyDescent="0.25">
      <c r="A23" s="26" t="s">
        <v>83</v>
      </c>
      <c r="B23" s="27" t="s">
        <v>84</v>
      </c>
      <c r="C23" s="28" t="s">
        <v>85</v>
      </c>
      <c r="D23" s="15" t="s">
        <v>86</v>
      </c>
      <c r="E23" s="16" t="s">
        <v>66</v>
      </c>
      <c r="F23" s="17">
        <v>45291</v>
      </c>
      <c r="G23" s="18">
        <v>236000</v>
      </c>
      <c r="H23" s="19">
        <f t="shared" si="0"/>
        <v>236000</v>
      </c>
      <c r="I23" s="20">
        <f t="shared" si="1"/>
        <v>0</v>
      </c>
      <c r="J23" s="21" t="s">
        <v>20</v>
      </c>
    </row>
    <row r="24" spans="1:10" ht="39.950000000000003" customHeight="1" x14ac:dyDescent="0.25">
      <c r="A24" s="26" t="s">
        <v>87</v>
      </c>
      <c r="B24" s="27" t="s">
        <v>88</v>
      </c>
      <c r="C24" s="28" t="s">
        <v>89</v>
      </c>
      <c r="D24" s="15" t="s">
        <v>90</v>
      </c>
      <c r="E24" s="16" t="s">
        <v>91</v>
      </c>
      <c r="F24" s="17">
        <v>41639</v>
      </c>
      <c r="G24" s="18">
        <v>70800</v>
      </c>
      <c r="H24" s="19">
        <f t="shared" si="0"/>
        <v>70800</v>
      </c>
      <c r="I24" s="20">
        <f t="shared" si="1"/>
        <v>0</v>
      </c>
      <c r="J24" s="21" t="s">
        <v>20</v>
      </c>
    </row>
    <row r="25" spans="1:10" ht="39.950000000000003" customHeight="1" x14ac:dyDescent="0.25">
      <c r="A25" s="26" t="s">
        <v>92</v>
      </c>
      <c r="B25" s="27" t="s">
        <v>93</v>
      </c>
      <c r="C25" s="28" t="s">
        <v>94</v>
      </c>
      <c r="D25" s="15" t="s">
        <v>95</v>
      </c>
      <c r="E25" s="16" t="s">
        <v>91</v>
      </c>
      <c r="F25" s="17">
        <v>45291</v>
      </c>
      <c r="G25" s="18">
        <v>70800</v>
      </c>
      <c r="H25" s="19">
        <f t="shared" si="0"/>
        <v>70800</v>
      </c>
      <c r="I25" s="20">
        <f t="shared" si="1"/>
        <v>0</v>
      </c>
      <c r="J25" s="21" t="s">
        <v>20</v>
      </c>
    </row>
    <row r="26" spans="1:10" ht="39.950000000000003" customHeight="1" x14ac:dyDescent="0.25">
      <c r="A26" s="26" t="s">
        <v>96</v>
      </c>
      <c r="B26" s="27" t="s">
        <v>97</v>
      </c>
      <c r="C26" s="28" t="s">
        <v>98</v>
      </c>
      <c r="D26" s="15" t="s">
        <v>99</v>
      </c>
      <c r="E26" s="16" t="s">
        <v>91</v>
      </c>
      <c r="F26" s="17">
        <v>45291</v>
      </c>
      <c r="G26" s="18">
        <v>47200</v>
      </c>
      <c r="H26" s="19">
        <f t="shared" si="0"/>
        <v>47200</v>
      </c>
      <c r="I26" s="20">
        <f t="shared" si="1"/>
        <v>0</v>
      </c>
      <c r="J26" s="21" t="s">
        <v>20</v>
      </c>
    </row>
    <row r="27" spans="1:10" ht="39.950000000000003" customHeight="1" x14ac:dyDescent="0.25">
      <c r="A27" s="26" t="s">
        <v>100</v>
      </c>
      <c r="B27" s="27" t="s">
        <v>101</v>
      </c>
      <c r="C27" s="28" t="s">
        <v>102</v>
      </c>
      <c r="D27" s="15" t="s">
        <v>103</v>
      </c>
      <c r="E27" s="16" t="s">
        <v>91</v>
      </c>
      <c r="F27" s="17">
        <v>41639</v>
      </c>
      <c r="G27" s="18">
        <v>118000</v>
      </c>
      <c r="H27" s="19">
        <f t="shared" si="0"/>
        <v>118000</v>
      </c>
      <c r="I27" s="20">
        <f t="shared" si="1"/>
        <v>0</v>
      </c>
      <c r="J27" s="21" t="s">
        <v>20</v>
      </c>
    </row>
    <row r="28" spans="1:10" ht="39.950000000000003" customHeight="1" x14ac:dyDescent="0.25">
      <c r="A28" s="26" t="s">
        <v>104</v>
      </c>
      <c r="B28" s="27" t="s">
        <v>105</v>
      </c>
      <c r="C28" s="28" t="s">
        <v>106</v>
      </c>
      <c r="D28" s="15" t="s">
        <v>107</v>
      </c>
      <c r="E28" s="16" t="s">
        <v>91</v>
      </c>
      <c r="F28" s="17">
        <v>45291</v>
      </c>
      <c r="G28" s="18">
        <v>188800</v>
      </c>
      <c r="H28" s="19">
        <f t="shared" si="0"/>
        <v>188800</v>
      </c>
      <c r="I28" s="20">
        <f t="shared" si="1"/>
        <v>0</v>
      </c>
      <c r="J28" s="21" t="s">
        <v>20</v>
      </c>
    </row>
    <row r="29" spans="1:10" ht="39.950000000000003" customHeight="1" x14ac:dyDescent="0.25">
      <c r="A29" s="26" t="s">
        <v>108</v>
      </c>
      <c r="B29" s="27" t="s">
        <v>109</v>
      </c>
      <c r="C29" s="28" t="s">
        <v>110</v>
      </c>
      <c r="D29" s="15" t="s">
        <v>111</v>
      </c>
      <c r="E29" s="16" t="s">
        <v>91</v>
      </c>
      <c r="F29" s="17">
        <v>45291</v>
      </c>
      <c r="G29" s="18">
        <v>82600</v>
      </c>
      <c r="H29" s="19">
        <f t="shared" si="0"/>
        <v>82600</v>
      </c>
      <c r="I29" s="20">
        <f t="shared" si="1"/>
        <v>0</v>
      </c>
      <c r="J29" s="21" t="s">
        <v>20</v>
      </c>
    </row>
    <row r="30" spans="1:10" ht="39.950000000000003" customHeight="1" x14ac:dyDescent="0.25">
      <c r="A30" s="26" t="s">
        <v>112</v>
      </c>
      <c r="B30" s="27" t="s">
        <v>113</v>
      </c>
      <c r="C30" s="28" t="s">
        <v>114</v>
      </c>
      <c r="D30" s="15" t="s">
        <v>115</v>
      </c>
      <c r="E30" s="16" t="s">
        <v>91</v>
      </c>
      <c r="F30" s="17">
        <v>41639</v>
      </c>
      <c r="G30" s="18">
        <v>236000</v>
      </c>
      <c r="H30" s="19">
        <f t="shared" si="0"/>
        <v>236000</v>
      </c>
      <c r="I30" s="20">
        <f t="shared" si="1"/>
        <v>0</v>
      </c>
      <c r="J30" s="21" t="s">
        <v>20</v>
      </c>
    </row>
    <row r="31" spans="1:10" ht="39.950000000000003" customHeight="1" x14ac:dyDescent="0.25">
      <c r="A31" s="26" t="s">
        <v>116</v>
      </c>
      <c r="B31" s="27" t="s">
        <v>117</v>
      </c>
      <c r="C31" s="28" t="s">
        <v>118</v>
      </c>
      <c r="D31" s="15" t="s">
        <v>119</v>
      </c>
      <c r="E31" s="16" t="s">
        <v>91</v>
      </c>
      <c r="F31" s="17">
        <v>45291</v>
      </c>
      <c r="G31" s="18">
        <v>94400</v>
      </c>
      <c r="H31" s="19">
        <f t="shared" si="0"/>
        <v>94400</v>
      </c>
      <c r="I31" s="20">
        <f t="shared" si="1"/>
        <v>0</v>
      </c>
      <c r="J31" s="21" t="s">
        <v>20</v>
      </c>
    </row>
    <row r="32" spans="1:10" ht="39.950000000000003" customHeight="1" x14ac:dyDescent="0.25">
      <c r="A32" s="26" t="s">
        <v>120</v>
      </c>
      <c r="B32" s="27" t="s">
        <v>121</v>
      </c>
      <c r="C32" s="28" t="s">
        <v>122</v>
      </c>
      <c r="D32" s="15" t="s">
        <v>123</v>
      </c>
      <c r="E32" s="16" t="s">
        <v>124</v>
      </c>
      <c r="F32" s="17">
        <v>45291</v>
      </c>
      <c r="G32" s="18">
        <v>82600</v>
      </c>
      <c r="H32" s="19">
        <f t="shared" si="0"/>
        <v>82600</v>
      </c>
      <c r="I32" s="20">
        <f t="shared" si="1"/>
        <v>0</v>
      </c>
      <c r="J32" s="21" t="s">
        <v>20</v>
      </c>
    </row>
    <row r="33" spans="1:10" ht="39.950000000000003" customHeight="1" x14ac:dyDescent="0.25">
      <c r="A33" s="26" t="s">
        <v>125</v>
      </c>
      <c r="B33" s="27" t="s">
        <v>126</v>
      </c>
      <c r="C33" s="28" t="s">
        <v>127</v>
      </c>
      <c r="D33" s="15" t="s">
        <v>128</v>
      </c>
      <c r="E33" s="16" t="s">
        <v>124</v>
      </c>
      <c r="F33" s="17">
        <v>41639</v>
      </c>
      <c r="G33" s="18">
        <v>59000</v>
      </c>
      <c r="H33" s="19">
        <f t="shared" si="0"/>
        <v>59000</v>
      </c>
      <c r="I33" s="20">
        <f t="shared" si="1"/>
        <v>0</v>
      </c>
      <c r="J33" s="21" t="s">
        <v>20</v>
      </c>
    </row>
    <row r="34" spans="1:10" ht="39.950000000000003" customHeight="1" x14ac:dyDescent="0.25">
      <c r="A34" s="26" t="s">
        <v>129</v>
      </c>
      <c r="B34" s="27" t="s">
        <v>130</v>
      </c>
      <c r="C34" s="28" t="s">
        <v>131</v>
      </c>
      <c r="D34" s="15" t="s">
        <v>132</v>
      </c>
      <c r="E34" s="16" t="s">
        <v>124</v>
      </c>
      <c r="F34" s="17">
        <v>45291</v>
      </c>
      <c r="G34" s="18">
        <v>70800</v>
      </c>
      <c r="H34" s="19">
        <f t="shared" si="0"/>
        <v>70800</v>
      </c>
      <c r="I34" s="20">
        <f t="shared" si="1"/>
        <v>0</v>
      </c>
      <c r="J34" s="21" t="s">
        <v>20</v>
      </c>
    </row>
    <row r="35" spans="1:10" ht="39.950000000000003" customHeight="1" x14ac:dyDescent="0.25">
      <c r="A35" s="26" t="s">
        <v>133</v>
      </c>
      <c r="B35" s="27" t="s">
        <v>134</v>
      </c>
      <c r="C35" s="28" t="s">
        <v>135</v>
      </c>
      <c r="D35" s="15" t="s">
        <v>136</v>
      </c>
      <c r="E35" s="16" t="s">
        <v>124</v>
      </c>
      <c r="F35" s="17">
        <v>45291</v>
      </c>
      <c r="G35" s="18">
        <v>118000</v>
      </c>
      <c r="H35" s="19">
        <f t="shared" si="0"/>
        <v>118000</v>
      </c>
      <c r="I35" s="20">
        <f t="shared" si="1"/>
        <v>0</v>
      </c>
      <c r="J35" s="21" t="s">
        <v>20</v>
      </c>
    </row>
    <row r="36" spans="1:10" ht="39.950000000000003" customHeight="1" x14ac:dyDescent="0.25">
      <c r="A36" s="26" t="s">
        <v>137</v>
      </c>
      <c r="B36" s="27" t="s">
        <v>138</v>
      </c>
      <c r="C36" s="28" t="s">
        <v>139</v>
      </c>
      <c r="D36" s="15" t="s">
        <v>140</v>
      </c>
      <c r="E36" s="16" t="s">
        <v>124</v>
      </c>
      <c r="F36" s="17">
        <v>41639</v>
      </c>
      <c r="G36" s="18">
        <v>59000</v>
      </c>
      <c r="H36" s="19">
        <f t="shared" si="0"/>
        <v>59000</v>
      </c>
      <c r="I36" s="20">
        <f t="shared" si="1"/>
        <v>0</v>
      </c>
      <c r="J36" s="21" t="s">
        <v>20</v>
      </c>
    </row>
    <row r="37" spans="1:10" ht="39.950000000000003" customHeight="1" x14ac:dyDescent="0.25">
      <c r="A37" s="26" t="s">
        <v>141</v>
      </c>
      <c r="B37" s="27" t="s">
        <v>142</v>
      </c>
      <c r="C37" s="28" t="s">
        <v>143</v>
      </c>
      <c r="D37" s="15" t="s">
        <v>144</v>
      </c>
      <c r="E37" s="16" t="s">
        <v>145</v>
      </c>
      <c r="F37" s="17">
        <v>45291</v>
      </c>
      <c r="G37" s="18">
        <v>59000</v>
      </c>
      <c r="H37" s="19">
        <f t="shared" si="0"/>
        <v>59000</v>
      </c>
      <c r="I37" s="20">
        <f t="shared" si="1"/>
        <v>0</v>
      </c>
      <c r="J37" s="21" t="s">
        <v>20</v>
      </c>
    </row>
    <row r="38" spans="1:10" ht="39.950000000000003" customHeight="1" x14ac:dyDescent="0.25">
      <c r="A38" s="26" t="s">
        <v>146</v>
      </c>
      <c r="B38" s="27" t="s">
        <v>147</v>
      </c>
      <c r="C38" s="28" t="s">
        <v>148</v>
      </c>
      <c r="D38" s="15" t="s">
        <v>149</v>
      </c>
      <c r="E38" s="16" t="s">
        <v>145</v>
      </c>
      <c r="F38" s="17">
        <v>45291</v>
      </c>
      <c r="G38" s="18">
        <v>188800</v>
      </c>
      <c r="H38" s="19">
        <f t="shared" si="0"/>
        <v>188800</v>
      </c>
      <c r="I38" s="20">
        <f t="shared" si="1"/>
        <v>0</v>
      </c>
      <c r="J38" s="21" t="s">
        <v>20</v>
      </c>
    </row>
    <row r="39" spans="1:10" ht="39.950000000000003" customHeight="1" x14ac:dyDescent="0.25">
      <c r="A39" s="26" t="s">
        <v>150</v>
      </c>
      <c r="B39" s="27" t="s">
        <v>151</v>
      </c>
      <c r="C39" s="28" t="s">
        <v>152</v>
      </c>
      <c r="D39" s="15" t="s">
        <v>153</v>
      </c>
      <c r="E39" s="16" t="s">
        <v>145</v>
      </c>
      <c r="F39" s="17">
        <v>41639</v>
      </c>
      <c r="G39" s="18">
        <v>354000</v>
      </c>
      <c r="H39" s="19">
        <f t="shared" si="0"/>
        <v>354000</v>
      </c>
      <c r="I39" s="20">
        <f t="shared" si="1"/>
        <v>0</v>
      </c>
      <c r="J39" s="21" t="s">
        <v>20</v>
      </c>
    </row>
    <row r="40" spans="1:10" ht="39.950000000000003" customHeight="1" x14ac:dyDescent="0.25">
      <c r="A40" s="26" t="s">
        <v>154</v>
      </c>
      <c r="B40" s="29" t="s">
        <v>155</v>
      </c>
      <c r="C40" s="28" t="s">
        <v>156</v>
      </c>
      <c r="D40" s="15" t="s">
        <v>157</v>
      </c>
      <c r="E40" s="16" t="s">
        <v>145</v>
      </c>
      <c r="F40" s="17">
        <v>45291</v>
      </c>
      <c r="G40" s="18">
        <v>48745.8</v>
      </c>
      <c r="H40" s="19">
        <f t="shared" si="0"/>
        <v>48745.8</v>
      </c>
      <c r="I40" s="20">
        <f t="shared" si="1"/>
        <v>0</v>
      </c>
      <c r="J40" s="21" t="s">
        <v>20</v>
      </c>
    </row>
    <row r="41" spans="1:10" ht="39.950000000000003" customHeight="1" x14ac:dyDescent="0.25">
      <c r="A41" s="26" t="s">
        <v>158</v>
      </c>
      <c r="B41" s="27" t="s">
        <v>159</v>
      </c>
      <c r="C41" s="28" t="s">
        <v>160</v>
      </c>
      <c r="D41" s="15" t="s">
        <v>161</v>
      </c>
      <c r="E41" s="16" t="s">
        <v>145</v>
      </c>
      <c r="F41" s="17">
        <v>45291</v>
      </c>
      <c r="G41" s="18">
        <v>118000</v>
      </c>
      <c r="H41" s="19">
        <f t="shared" si="0"/>
        <v>118000</v>
      </c>
      <c r="I41" s="20">
        <f t="shared" si="1"/>
        <v>0</v>
      </c>
      <c r="J41" s="21" t="s">
        <v>20</v>
      </c>
    </row>
    <row r="42" spans="1:10" ht="39.950000000000003" customHeight="1" x14ac:dyDescent="0.25">
      <c r="A42" s="26" t="s">
        <v>162</v>
      </c>
      <c r="B42" s="27" t="s">
        <v>163</v>
      </c>
      <c r="C42" s="28" t="s">
        <v>164</v>
      </c>
      <c r="D42" s="15" t="s">
        <v>165</v>
      </c>
      <c r="E42" s="16" t="s">
        <v>145</v>
      </c>
      <c r="F42" s="17">
        <v>41639</v>
      </c>
      <c r="G42" s="18">
        <v>70800</v>
      </c>
      <c r="H42" s="19">
        <f t="shared" si="0"/>
        <v>70800</v>
      </c>
      <c r="I42" s="20">
        <f t="shared" si="1"/>
        <v>0</v>
      </c>
      <c r="J42" s="21" t="s">
        <v>20</v>
      </c>
    </row>
    <row r="43" spans="1:10" ht="39.950000000000003" customHeight="1" x14ac:dyDescent="0.25">
      <c r="A43" s="26" t="s">
        <v>166</v>
      </c>
      <c r="B43" s="27" t="s">
        <v>167</v>
      </c>
      <c r="C43" s="28" t="s">
        <v>168</v>
      </c>
      <c r="D43" s="15" t="s">
        <v>169</v>
      </c>
      <c r="E43" s="16" t="s">
        <v>145</v>
      </c>
      <c r="F43" s="17">
        <v>45291</v>
      </c>
      <c r="G43" s="18">
        <v>118000</v>
      </c>
      <c r="H43" s="19">
        <f t="shared" si="0"/>
        <v>118000</v>
      </c>
      <c r="I43" s="20">
        <f t="shared" si="1"/>
        <v>0</v>
      </c>
      <c r="J43" s="21" t="s">
        <v>20</v>
      </c>
    </row>
    <row r="44" spans="1:10" ht="39.950000000000003" customHeight="1" x14ac:dyDescent="0.25">
      <c r="A44" s="26" t="s">
        <v>170</v>
      </c>
      <c r="B44" s="27" t="s">
        <v>171</v>
      </c>
      <c r="C44" s="28" t="s">
        <v>172</v>
      </c>
      <c r="D44" s="15" t="s">
        <v>173</v>
      </c>
      <c r="E44" s="16" t="s">
        <v>145</v>
      </c>
      <c r="F44" s="17">
        <v>45291</v>
      </c>
      <c r="G44" s="18">
        <v>118000</v>
      </c>
      <c r="H44" s="19">
        <f t="shared" si="0"/>
        <v>118000</v>
      </c>
      <c r="I44" s="20">
        <f t="shared" si="1"/>
        <v>0</v>
      </c>
      <c r="J44" s="21" t="s">
        <v>20</v>
      </c>
    </row>
    <row r="45" spans="1:10" ht="39.950000000000003" customHeight="1" x14ac:dyDescent="0.25">
      <c r="A45" s="26" t="s">
        <v>174</v>
      </c>
      <c r="B45" s="27" t="s">
        <v>175</v>
      </c>
      <c r="C45" s="28" t="s">
        <v>176</v>
      </c>
      <c r="D45" s="15" t="s">
        <v>177</v>
      </c>
      <c r="E45" s="16" t="s">
        <v>145</v>
      </c>
      <c r="F45" s="17">
        <v>41639</v>
      </c>
      <c r="G45" s="18">
        <v>47200</v>
      </c>
      <c r="H45" s="19">
        <f t="shared" si="0"/>
        <v>47200</v>
      </c>
      <c r="I45" s="20">
        <f t="shared" si="1"/>
        <v>0</v>
      </c>
      <c r="J45" s="21" t="s">
        <v>20</v>
      </c>
    </row>
    <row r="46" spans="1:10" ht="39.950000000000003" customHeight="1" x14ac:dyDescent="0.25">
      <c r="A46" s="26" t="s">
        <v>178</v>
      </c>
      <c r="B46" s="29" t="s">
        <v>179</v>
      </c>
      <c r="C46" s="28" t="s">
        <v>180</v>
      </c>
      <c r="D46" s="15" t="s">
        <v>181</v>
      </c>
      <c r="E46" s="16" t="s">
        <v>182</v>
      </c>
      <c r="F46" s="17">
        <v>45291</v>
      </c>
      <c r="G46" s="18">
        <v>94400</v>
      </c>
      <c r="H46" s="19">
        <f t="shared" si="0"/>
        <v>94400</v>
      </c>
      <c r="I46" s="20">
        <f t="shared" si="1"/>
        <v>0</v>
      </c>
      <c r="J46" s="21" t="s">
        <v>20</v>
      </c>
    </row>
    <row r="47" spans="1:10" ht="39.950000000000003" customHeight="1" x14ac:dyDescent="0.25">
      <c r="A47" s="26" t="s">
        <v>183</v>
      </c>
      <c r="B47" s="27" t="s">
        <v>184</v>
      </c>
      <c r="C47" s="28" t="s">
        <v>185</v>
      </c>
      <c r="D47" s="15" t="s">
        <v>186</v>
      </c>
      <c r="E47" s="16" t="s">
        <v>182</v>
      </c>
      <c r="F47" s="17">
        <v>45291</v>
      </c>
      <c r="G47" s="18">
        <v>188800</v>
      </c>
      <c r="H47" s="19">
        <f t="shared" si="0"/>
        <v>188800</v>
      </c>
      <c r="I47" s="20">
        <f t="shared" si="1"/>
        <v>0</v>
      </c>
      <c r="J47" s="21" t="s">
        <v>20</v>
      </c>
    </row>
    <row r="48" spans="1:10" ht="39.950000000000003" customHeight="1" x14ac:dyDescent="0.25">
      <c r="A48" s="26" t="s">
        <v>187</v>
      </c>
      <c r="B48" s="27" t="s">
        <v>188</v>
      </c>
      <c r="C48" s="28" t="s">
        <v>189</v>
      </c>
      <c r="D48" s="15" t="s">
        <v>190</v>
      </c>
      <c r="E48" s="16" t="s">
        <v>182</v>
      </c>
      <c r="F48" s="17">
        <v>41639</v>
      </c>
      <c r="G48" s="18">
        <v>236000</v>
      </c>
      <c r="H48" s="19">
        <f t="shared" si="0"/>
        <v>236000</v>
      </c>
      <c r="I48" s="20">
        <f t="shared" si="1"/>
        <v>0</v>
      </c>
      <c r="J48" s="21" t="s">
        <v>20</v>
      </c>
    </row>
    <row r="49" spans="1:10" ht="39.950000000000003" customHeight="1" x14ac:dyDescent="0.25">
      <c r="A49" s="26" t="s">
        <v>191</v>
      </c>
      <c r="B49" s="27" t="s">
        <v>192</v>
      </c>
      <c r="C49" s="28" t="s">
        <v>193</v>
      </c>
      <c r="D49" s="15" t="s">
        <v>194</v>
      </c>
      <c r="E49" s="16" t="s">
        <v>182</v>
      </c>
      <c r="F49" s="17">
        <v>45291</v>
      </c>
      <c r="G49" s="18">
        <v>70800</v>
      </c>
      <c r="H49" s="19">
        <f t="shared" si="0"/>
        <v>70800</v>
      </c>
      <c r="I49" s="20">
        <f t="shared" si="1"/>
        <v>0</v>
      </c>
      <c r="J49" s="21" t="s">
        <v>20</v>
      </c>
    </row>
    <row r="50" spans="1:10" ht="39.950000000000003" customHeight="1" x14ac:dyDescent="0.25">
      <c r="A50" s="26" t="s">
        <v>195</v>
      </c>
      <c r="B50" s="27" t="s">
        <v>196</v>
      </c>
      <c r="C50" s="28" t="s">
        <v>197</v>
      </c>
      <c r="D50" s="15" t="s">
        <v>198</v>
      </c>
      <c r="E50" s="16" t="s">
        <v>182</v>
      </c>
      <c r="F50" s="17">
        <v>45291</v>
      </c>
      <c r="G50" s="18">
        <v>59000</v>
      </c>
      <c r="H50" s="19">
        <f t="shared" si="0"/>
        <v>59000</v>
      </c>
      <c r="I50" s="20">
        <f t="shared" si="1"/>
        <v>0</v>
      </c>
      <c r="J50" s="21" t="s">
        <v>20</v>
      </c>
    </row>
    <row r="51" spans="1:10" ht="39.950000000000003" customHeight="1" x14ac:dyDescent="0.25">
      <c r="A51" s="26" t="s">
        <v>199</v>
      </c>
      <c r="B51" s="27" t="s">
        <v>200</v>
      </c>
      <c r="C51" s="28" t="s">
        <v>201</v>
      </c>
      <c r="D51" s="15" t="s">
        <v>202</v>
      </c>
      <c r="E51" s="16" t="s">
        <v>182</v>
      </c>
      <c r="F51" s="17">
        <v>41639</v>
      </c>
      <c r="G51" s="18">
        <v>188800</v>
      </c>
      <c r="H51" s="19">
        <f t="shared" si="0"/>
        <v>188800</v>
      </c>
      <c r="I51" s="20">
        <f t="shared" si="1"/>
        <v>0</v>
      </c>
      <c r="J51" s="21" t="s">
        <v>20</v>
      </c>
    </row>
    <row r="52" spans="1:10" ht="39.950000000000003" customHeight="1" x14ac:dyDescent="0.25">
      <c r="A52" s="26" t="s">
        <v>203</v>
      </c>
      <c r="B52" s="27" t="s">
        <v>204</v>
      </c>
      <c r="C52" s="28" t="s">
        <v>205</v>
      </c>
      <c r="D52" s="15" t="s">
        <v>206</v>
      </c>
      <c r="E52" s="16" t="s">
        <v>182</v>
      </c>
      <c r="F52" s="17">
        <v>45291</v>
      </c>
      <c r="G52" s="18">
        <v>94400</v>
      </c>
      <c r="H52" s="19">
        <f t="shared" si="0"/>
        <v>94400</v>
      </c>
      <c r="I52" s="20">
        <f t="shared" si="1"/>
        <v>0</v>
      </c>
      <c r="J52" s="21" t="s">
        <v>20</v>
      </c>
    </row>
    <row r="53" spans="1:10" ht="39.950000000000003" customHeight="1" x14ac:dyDescent="0.25">
      <c r="A53" s="26" t="s">
        <v>207</v>
      </c>
      <c r="B53" s="27" t="s">
        <v>208</v>
      </c>
      <c r="C53" s="28" t="s">
        <v>209</v>
      </c>
      <c r="D53" s="15" t="s">
        <v>210</v>
      </c>
      <c r="E53" s="16" t="s">
        <v>211</v>
      </c>
      <c r="F53" s="17">
        <v>45291</v>
      </c>
      <c r="G53" s="18">
        <v>708000</v>
      </c>
      <c r="H53" s="19">
        <f t="shared" si="0"/>
        <v>708000</v>
      </c>
      <c r="I53" s="20">
        <f t="shared" si="1"/>
        <v>0</v>
      </c>
      <c r="J53" s="21" t="s">
        <v>20</v>
      </c>
    </row>
    <row r="54" spans="1:10" ht="39.950000000000003" customHeight="1" x14ac:dyDescent="0.25">
      <c r="A54" s="26" t="s">
        <v>212</v>
      </c>
      <c r="B54" s="27" t="s">
        <v>213</v>
      </c>
      <c r="C54" s="28" t="s">
        <v>214</v>
      </c>
      <c r="D54" s="15" t="s">
        <v>215</v>
      </c>
      <c r="E54" s="16" t="s">
        <v>211</v>
      </c>
      <c r="F54" s="17">
        <v>41639</v>
      </c>
      <c r="G54" s="18">
        <v>59000</v>
      </c>
      <c r="H54" s="19">
        <f t="shared" si="0"/>
        <v>59000</v>
      </c>
      <c r="I54" s="20">
        <f t="shared" si="1"/>
        <v>0</v>
      </c>
      <c r="J54" s="21" t="s">
        <v>20</v>
      </c>
    </row>
    <row r="55" spans="1:10" ht="39.950000000000003" customHeight="1" x14ac:dyDescent="0.25">
      <c r="A55" s="26" t="s">
        <v>216</v>
      </c>
      <c r="B55" s="27" t="s">
        <v>217</v>
      </c>
      <c r="C55" s="28" t="s">
        <v>218</v>
      </c>
      <c r="D55" s="15" t="s">
        <v>219</v>
      </c>
      <c r="E55" s="16" t="s">
        <v>211</v>
      </c>
      <c r="F55" s="17">
        <v>45291</v>
      </c>
      <c r="G55" s="18">
        <v>59000</v>
      </c>
      <c r="H55" s="19">
        <f t="shared" si="0"/>
        <v>59000</v>
      </c>
      <c r="I55" s="20">
        <f t="shared" si="1"/>
        <v>0</v>
      </c>
      <c r="J55" s="21" t="s">
        <v>20</v>
      </c>
    </row>
    <row r="56" spans="1:10" ht="39.950000000000003" customHeight="1" x14ac:dyDescent="0.25">
      <c r="A56" s="26" t="s">
        <v>220</v>
      </c>
      <c r="B56" s="27" t="s">
        <v>221</v>
      </c>
      <c r="C56" s="28" t="s">
        <v>222</v>
      </c>
      <c r="D56" s="15" t="s">
        <v>223</v>
      </c>
      <c r="E56" s="16" t="s">
        <v>211</v>
      </c>
      <c r="F56" s="17">
        <v>45291</v>
      </c>
      <c r="G56" s="18">
        <v>59000</v>
      </c>
      <c r="H56" s="19">
        <f t="shared" si="0"/>
        <v>59000</v>
      </c>
      <c r="I56" s="20">
        <f t="shared" si="1"/>
        <v>0</v>
      </c>
      <c r="J56" s="21" t="s">
        <v>20</v>
      </c>
    </row>
    <row r="57" spans="1:10" ht="39.950000000000003" customHeight="1" x14ac:dyDescent="0.25">
      <c r="A57" s="26" t="s">
        <v>187</v>
      </c>
      <c r="B57" s="27" t="s">
        <v>188</v>
      </c>
      <c r="C57" s="28" t="s">
        <v>224</v>
      </c>
      <c r="D57" s="15" t="s">
        <v>225</v>
      </c>
      <c r="E57" s="16" t="s">
        <v>211</v>
      </c>
      <c r="F57" s="17">
        <v>41639</v>
      </c>
      <c r="G57" s="18">
        <v>177000</v>
      </c>
      <c r="H57" s="19">
        <f t="shared" si="0"/>
        <v>177000</v>
      </c>
      <c r="I57" s="20">
        <f t="shared" si="1"/>
        <v>0</v>
      </c>
      <c r="J57" s="21" t="s">
        <v>20</v>
      </c>
    </row>
    <row r="58" spans="1:10" ht="39.950000000000003" customHeight="1" x14ac:dyDescent="0.25">
      <c r="A58" s="26" t="s">
        <v>226</v>
      </c>
      <c r="B58" s="27" t="s">
        <v>227</v>
      </c>
      <c r="C58" s="28" t="s">
        <v>228</v>
      </c>
      <c r="D58" s="15" t="s">
        <v>229</v>
      </c>
      <c r="E58" s="16" t="s">
        <v>230</v>
      </c>
      <c r="F58" s="17">
        <v>45291</v>
      </c>
      <c r="G58" s="18">
        <v>94400</v>
      </c>
      <c r="H58" s="19">
        <f t="shared" si="0"/>
        <v>94400</v>
      </c>
      <c r="I58" s="20">
        <f t="shared" si="1"/>
        <v>0</v>
      </c>
      <c r="J58" s="21" t="s">
        <v>20</v>
      </c>
    </row>
    <row r="59" spans="1:10" ht="39.950000000000003" customHeight="1" x14ac:dyDescent="0.25">
      <c r="A59" s="26" t="s">
        <v>231</v>
      </c>
      <c r="B59" s="27" t="s">
        <v>232</v>
      </c>
      <c r="C59" s="28" t="s">
        <v>233</v>
      </c>
      <c r="D59" s="15" t="s">
        <v>234</v>
      </c>
      <c r="E59" s="16" t="s">
        <v>230</v>
      </c>
      <c r="F59" s="17">
        <v>45291</v>
      </c>
      <c r="G59" s="18">
        <v>70800</v>
      </c>
      <c r="H59" s="19">
        <f t="shared" si="0"/>
        <v>70800</v>
      </c>
      <c r="I59" s="20">
        <f t="shared" si="1"/>
        <v>0</v>
      </c>
      <c r="J59" s="21" t="s">
        <v>20</v>
      </c>
    </row>
    <row r="60" spans="1:10" ht="39.950000000000003" customHeight="1" x14ac:dyDescent="0.25">
      <c r="A60" s="26" t="s">
        <v>235</v>
      </c>
      <c r="B60" s="27" t="s">
        <v>236</v>
      </c>
      <c r="C60" s="28" t="s">
        <v>237</v>
      </c>
      <c r="D60" s="15" t="s">
        <v>238</v>
      </c>
      <c r="E60" s="16" t="s">
        <v>230</v>
      </c>
      <c r="F60" s="17">
        <v>41639</v>
      </c>
      <c r="G60" s="18">
        <v>59000</v>
      </c>
      <c r="H60" s="19">
        <f t="shared" si="0"/>
        <v>59000</v>
      </c>
      <c r="I60" s="20">
        <f t="shared" si="1"/>
        <v>0</v>
      </c>
      <c r="J60" s="21" t="s">
        <v>20</v>
      </c>
    </row>
    <row r="61" spans="1:10" ht="39.950000000000003" customHeight="1" x14ac:dyDescent="0.25">
      <c r="A61" s="26" t="s">
        <v>239</v>
      </c>
      <c r="B61" s="27" t="s">
        <v>240</v>
      </c>
      <c r="C61" s="28" t="s">
        <v>241</v>
      </c>
      <c r="D61" s="15" t="s">
        <v>242</v>
      </c>
      <c r="E61" s="16" t="s">
        <v>230</v>
      </c>
      <c r="F61" s="17">
        <v>45291</v>
      </c>
      <c r="G61" s="18">
        <v>188800</v>
      </c>
      <c r="H61" s="19">
        <f t="shared" si="0"/>
        <v>188800</v>
      </c>
      <c r="I61" s="20">
        <f t="shared" si="1"/>
        <v>0</v>
      </c>
      <c r="J61" s="21" t="s">
        <v>20</v>
      </c>
    </row>
    <row r="62" spans="1:10" ht="39.950000000000003" customHeight="1" x14ac:dyDescent="0.25">
      <c r="A62" s="26" t="s">
        <v>243</v>
      </c>
      <c r="B62" s="27" t="s">
        <v>244</v>
      </c>
      <c r="C62" s="28" t="s">
        <v>245</v>
      </c>
      <c r="D62" s="15" t="s">
        <v>246</v>
      </c>
      <c r="E62" s="16" t="s">
        <v>230</v>
      </c>
      <c r="F62" s="17">
        <v>45291</v>
      </c>
      <c r="G62" s="18">
        <v>118000</v>
      </c>
      <c r="H62" s="19">
        <f t="shared" si="0"/>
        <v>118000</v>
      </c>
      <c r="I62" s="20">
        <f t="shared" si="1"/>
        <v>0</v>
      </c>
      <c r="J62" s="21" t="s">
        <v>20</v>
      </c>
    </row>
    <row r="63" spans="1:10" ht="39.950000000000003" customHeight="1" x14ac:dyDescent="0.25">
      <c r="A63" s="26" t="s">
        <v>247</v>
      </c>
      <c r="B63" s="27" t="s">
        <v>248</v>
      </c>
      <c r="C63" s="28" t="s">
        <v>249</v>
      </c>
      <c r="D63" s="15" t="s">
        <v>250</v>
      </c>
      <c r="E63" s="16" t="s">
        <v>230</v>
      </c>
      <c r="F63" s="17">
        <v>41639</v>
      </c>
      <c r="G63" s="18">
        <v>354000</v>
      </c>
      <c r="H63" s="19">
        <f t="shared" si="0"/>
        <v>354000</v>
      </c>
      <c r="I63" s="20">
        <f t="shared" si="1"/>
        <v>0</v>
      </c>
      <c r="J63" s="21" t="s">
        <v>20</v>
      </c>
    </row>
    <row r="64" spans="1:10" ht="39.950000000000003" customHeight="1" x14ac:dyDescent="0.25">
      <c r="A64" s="26" t="s">
        <v>251</v>
      </c>
      <c r="B64" s="27" t="s">
        <v>252</v>
      </c>
      <c r="C64" s="28" t="s">
        <v>253</v>
      </c>
      <c r="D64" s="15" t="s">
        <v>254</v>
      </c>
      <c r="E64" s="16" t="s">
        <v>230</v>
      </c>
      <c r="F64" s="17">
        <v>45291</v>
      </c>
      <c r="G64" s="18">
        <v>70800</v>
      </c>
      <c r="H64" s="19">
        <f t="shared" si="0"/>
        <v>70800</v>
      </c>
      <c r="I64" s="20">
        <f t="shared" si="1"/>
        <v>0</v>
      </c>
      <c r="J64" s="21" t="s">
        <v>20</v>
      </c>
    </row>
    <row r="65" spans="1:10" ht="39.950000000000003" customHeight="1" x14ac:dyDescent="0.25">
      <c r="A65" s="26" t="s">
        <v>255</v>
      </c>
      <c r="B65" s="27" t="s">
        <v>256</v>
      </c>
      <c r="C65" s="28" t="s">
        <v>257</v>
      </c>
      <c r="D65" s="15" t="s">
        <v>258</v>
      </c>
      <c r="E65" s="16" t="s">
        <v>259</v>
      </c>
      <c r="F65" s="17">
        <v>45291</v>
      </c>
      <c r="G65" s="18">
        <v>1180000</v>
      </c>
      <c r="H65" s="19">
        <f t="shared" si="0"/>
        <v>1180000</v>
      </c>
      <c r="I65" s="20">
        <f t="shared" si="1"/>
        <v>0</v>
      </c>
      <c r="J65" s="21" t="s">
        <v>20</v>
      </c>
    </row>
    <row r="66" spans="1:10" ht="39.950000000000003" customHeight="1" x14ac:dyDescent="0.25">
      <c r="A66" s="26" t="s">
        <v>260</v>
      </c>
      <c r="B66" s="27" t="s">
        <v>261</v>
      </c>
      <c r="C66" s="28" t="s">
        <v>262</v>
      </c>
      <c r="D66" s="15" t="s">
        <v>263</v>
      </c>
      <c r="E66" s="16" t="s">
        <v>259</v>
      </c>
      <c r="F66" s="17">
        <v>41639</v>
      </c>
      <c r="G66" s="18">
        <v>59000</v>
      </c>
      <c r="H66" s="19">
        <f t="shared" si="0"/>
        <v>59000</v>
      </c>
      <c r="I66" s="20">
        <f t="shared" si="1"/>
        <v>0</v>
      </c>
      <c r="J66" s="21" t="s">
        <v>20</v>
      </c>
    </row>
    <row r="67" spans="1:10" ht="39.950000000000003" customHeight="1" x14ac:dyDescent="0.25">
      <c r="A67" s="26" t="s">
        <v>264</v>
      </c>
      <c r="B67" s="27" t="s">
        <v>265</v>
      </c>
      <c r="C67" s="28" t="s">
        <v>266</v>
      </c>
      <c r="D67" s="15" t="s">
        <v>267</v>
      </c>
      <c r="E67" s="16" t="s">
        <v>259</v>
      </c>
      <c r="F67" s="17">
        <v>45291</v>
      </c>
      <c r="G67" s="18">
        <v>708000</v>
      </c>
      <c r="H67" s="19">
        <f t="shared" si="0"/>
        <v>708000</v>
      </c>
      <c r="I67" s="20">
        <f t="shared" si="1"/>
        <v>0</v>
      </c>
      <c r="J67" s="21" t="s">
        <v>20</v>
      </c>
    </row>
    <row r="68" spans="1:10" ht="39.950000000000003" customHeight="1" x14ac:dyDescent="0.25">
      <c r="A68" s="26" t="s">
        <v>268</v>
      </c>
      <c r="B68" s="27" t="s">
        <v>269</v>
      </c>
      <c r="C68" s="28" t="s">
        <v>270</v>
      </c>
      <c r="D68" s="15" t="s">
        <v>271</v>
      </c>
      <c r="E68" s="16" t="s">
        <v>272</v>
      </c>
      <c r="F68" s="17">
        <v>45291</v>
      </c>
      <c r="G68" s="18">
        <v>354000</v>
      </c>
      <c r="H68" s="19">
        <f t="shared" si="0"/>
        <v>354000</v>
      </c>
      <c r="I68" s="20">
        <f t="shared" si="1"/>
        <v>0</v>
      </c>
      <c r="J68" s="21" t="s">
        <v>20</v>
      </c>
    </row>
    <row r="69" spans="1:10" ht="39.950000000000003" customHeight="1" x14ac:dyDescent="0.25">
      <c r="A69" s="26" t="s">
        <v>273</v>
      </c>
      <c r="B69" s="27" t="s">
        <v>274</v>
      </c>
      <c r="C69" s="28" t="s">
        <v>275</v>
      </c>
      <c r="D69" s="15" t="s">
        <v>276</v>
      </c>
      <c r="E69" s="16" t="s">
        <v>272</v>
      </c>
      <c r="F69" s="17">
        <v>41639</v>
      </c>
      <c r="G69" s="18">
        <v>94400</v>
      </c>
      <c r="H69" s="19">
        <f t="shared" si="0"/>
        <v>94400</v>
      </c>
      <c r="I69" s="20">
        <f t="shared" si="1"/>
        <v>0</v>
      </c>
      <c r="J69" s="21" t="s">
        <v>20</v>
      </c>
    </row>
    <row r="70" spans="1:10" ht="39.950000000000003" customHeight="1" x14ac:dyDescent="0.25">
      <c r="A70" s="26" t="s">
        <v>277</v>
      </c>
      <c r="B70" s="27" t="s">
        <v>278</v>
      </c>
      <c r="C70" s="28" t="s">
        <v>279</v>
      </c>
      <c r="D70" s="15" t="s">
        <v>280</v>
      </c>
      <c r="E70" s="16" t="s">
        <v>272</v>
      </c>
      <c r="F70" s="17">
        <v>45291</v>
      </c>
      <c r="G70" s="18">
        <v>47200</v>
      </c>
      <c r="H70" s="19">
        <f t="shared" si="0"/>
        <v>47200</v>
      </c>
      <c r="I70" s="20">
        <f t="shared" ref="I70:I88" si="2">+G70-H70</f>
        <v>0</v>
      </c>
      <c r="J70" s="21" t="s">
        <v>20</v>
      </c>
    </row>
    <row r="71" spans="1:10" ht="39.950000000000003" customHeight="1" x14ac:dyDescent="0.25">
      <c r="A71" s="26" t="s">
        <v>281</v>
      </c>
      <c r="B71" s="29" t="s">
        <v>282</v>
      </c>
      <c r="C71" s="28" t="s">
        <v>283</v>
      </c>
      <c r="D71" s="15" t="s">
        <v>284</v>
      </c>
      <c r="E71" s="16" t="s">
        <v>272</v>
      </c>
      <c r="F71" s="17">
        <v>45291</v>
      </c>
      <c r="G71" s="18">
        <v>188800</v>
      </c>
      <c r="H71" s="19">
        <f t="shared" si="0"/>
        <v>188800</v>
      </c>
      <c r="I71" s="20">
        <f t="shared" si="2"/>
        <v>0</v>
      </c>
      <c r="J71" s="21" t="s">
        <v>20</v>
      </c>
    </row>
    <row r="72" spans="1:10" ht="39.950000000000003" customHeight="1" x14ac:dyDescent="0.25">
      <c r="A72" s="26" t="s">
        <v>285</v>
      </c>
      <c r="B72" s="27" t="s">
        <v>286</v>
      </c>
      <c r="C72" s="28" t="s">
        <v>287</v>
      </c>
      <c r="D72" s="15" t="s">
        <v>288</v>
      </c>
      <c r="E72" s="16" t="s">
        <v>289</v>
      </c>
      <c r="F72" s="17">
        <v>41639</v>
      </c>
      <c r="G72" s="18">
        <v>59000</v>
      </c>
      <c r="H72" s="19">
        <f t="shared" ref="H72:H135" si="3">+G72</f>
        <v>59000</v>
      </c>
      <c r="I72" s="20">
        <f t="shared" si="2"/>
        <v>0</v>
      </c>
      <c r="J72" s="21" t="s">
        <v>20</v>
      </c>
    </row>
    <row r="73" spans="1:10" ht="39.950000000000003" customHeight="1" x14ac:dyDescent="0.25">
      <c r="A73" s="26" t="s">
        <v>290</v>
      </c>
      <c r="B73" s="27" t="s">
        <v>291</v>
      </c>
      <c r="C73" s="28" t="s">
        <v>292</v>
      </c>
      <c r="D73" s="15" t="s">
        <v>293</v>
      </c>
      <c r="E73" s="16" t="s">
        <v>289</v>
      </c>
      <c r="F73" s="17">
        <v>45291</v>
      </c>
      <c r="G73" s="18">
        <v>70800</v>
      </c>
      <c r="H73" s="19">
        <f t="shared" si="3"/>
        <v>70800</v>
      </c>
      <c r="I73" s="20">
        <f t="shared" si="2"/>
        <v>0</v>
      </c>
      <c r="J73" s="21" t="s">
        <v>20</v>
      </c>
    </row>
    <row r="74" spans="1:10" ht="39.950000000000003" customHeight="1" x14ac:dyDescent="0.25">
      <c r="A74" s="26" t="s">
        <v>294</v>
      </c>
      <c r="B74" s="27" t="s">
        <v>295</v>
      </c>
      <c r="C74" s="28" t="s">
        <v>296</v>
      </c>
      <c r="D74" s="15" t="s">
        <v>297</v>
      </c>
      <c r="E74" s="16" t="s">
        <v>289</v>
      </c>
      <c r="F74" s="17">
        <v>45291</v>
      </c>
      <c r="G74" s="18">
        <v>59000</v>
      </c>
      <c r="H74" s="19">
        <f t="shared" si="3"/>
        <v>59000</v>
      </c>
      <c r="I74" s="20">
        <f t="shared" si="2"/>
        <v>0</v>
      </c>
      <c r="J74" s="21" t="s">
        <v>20</v>
      </c>
    </row>
    <row r="75" spans="1:10" ht="39.950000000000003" customHeight="1" x14ac:dyDescent="0.25">
      <c r="A75" s="26" t="s">
        <v>298</v>
      </c>
      <c r="B75" s="27" t="s">
        <v>299</v>
      </c>
      <c r="C75" s="28" t="s">
        <v>300</v>
      </c>
      <c r="D75" s="15" t="s">
        <v>301</v>
      </c>
      <c r="E75" s="16" t="s">
        <v>289</v>
      </c>
      <c r="F75" s="17">
        <v>41639</v>
      </c>
      <c r="G75" s="18">
        <v>59000</v>
      </c>
      <c r="H75" s="19">
        <f t="shared" si="3"/>
        <v>59000</v>
      </c>
      <c r="I75" s="20">
        <f t="shared" si="2"/>
        <v>0</v>
      </c>
      <c r="J75" s="21" t="s">
        <v>20</v>
      </c>
    </row>
    <row r="76" spans="1:10" ht="39.950000000000003" customHeight="1" x14ac:dyDescent="0.25">
      <c r="A76" s="26" t="s">
        <v>302</v>
      </c>
      <c r="B76" s="27" t="s">
        <v>303</v>
      </c>
      <c r="C76" s="28" t="s">
        <v>304</v>
      </c>
      <c r="D76" s="15" t="s">
        <v>305</v>
      </c>
      <c r="E76" s="16" t="s">
        <v>289</v>
      </c>
      <c r="F76" s="17">
        <v>45291</v>
      </c>
      <c r="G76" s="18">
        <v>118000</v>
      </c>
      <c r="H76" s="19">
        <f t="shared" si="3"/>
        <v>118000</v>
      </c>
      <c r="I76" s="20">
        <f t="shared" si="2"/>
        <v>0</v>
      </c>
      <c r="J76" s="21" t="s">
        <v>20</v>
      </c>
    </row>
    <row r="77" spans="1:10" ht="39.950000000000003" customHeight="1" x14ac:dyDescent="0.25">
      <c r="A77" s="26" t="s">
        <v>306</v>
      </c>
      <c r="B77" s="27" t="s">
        <v>307</v>
      </c>
      <c r="C77" s="28" t="s">
        <v>308</v>
      </c>
      <c r="D77" s="15" t="s">
        <v>309</v>
      </c>
      <c r="E77" s="16" t="s">
        <v>289</v>
      </c>
      <c r="F77" s="17">
        <v>45291</v>
      </c>
      <c r="G77" s="18">
        <v>59000</v>
      </c>
      <c r="H77" s="19">
        <f t="shared" si="3"/>
        <v>59000</v>
      </c>
      <c r="I77" s="20">
        <f t="shared" si="2"/>
        <v>0</v>
      </c>
      <c r="J77" s="21" t="s">
        <v>20</v>
      </c>
    </row>
    <row r="78" spans="1:10" ht="39.950000000000003" customHeight="1" x14ac:dyDescent="0.25">
      <c r="A78" s="26" t="s">
        <v>310</v>
      </c>
      <c r="B78" s="27" t="s">
        <v>311</v>
      </c>
      <c r="C78" s="28" t="s">
        <v>312</v>
      </c>
      <c r="D78" s="15" t="s">
        <v>313</v>
      </c>
      <c r="E78" s="16" t="s">
        <v>314</v>
      </c>
      <c r="F78" s="17">
        <v>41639</v>
      </c>
      <c r="G78" s="18">
        <v>59000</v>
      </c>
      <c r="H78" s="19">
        <f t="shared" si="3"/>
        <v>59000</v>
      </c>
      <c r="I78" s="20">
        <f t="shared" si="2"/>
        <v>0</v>
      </c>
      <c r="J78" s="21" t="s">
        <v>20</v>
      </c>
    </row>
    <row r="79" spans="1:10" ht="39.950000000000003" customHeight="1" x14ac:dyDescent="0.25">
      <c r="A79" s="26" t="s">
        <v>315</v>
      </c>
      <c r="B79" s="27" t="s">
        <v>316</v>
      </c>
      <c r="C79" s="28" t="s">
        <v>317</v>
      </c>
      <c r="D79" s="15" t="s">
        <v>318</v>
      </c>
      <c r="E79" s="16" t="s">
        <v>314</v>
      </c>
      <c r="F79" s="17">
        <v>45291</v>
      </c>
      <c r="G79" s="18">
        <v>236000</v>
      </c>
      <c r="H79" s="19">
        <f t="shared" si="3"/>
        <v>236000</v>
      </c>
      <c r="I79" s="20">
        <f t="shared" si="2"/>
        <v>0</v>
      </c>
      <c r="J79" s="21" t="s">
        <v>20</v>
      </c>
    </row>
    <row r="80" spans="1:10" ht="39.950000000000003" customHeight="1" x14ac:dyDescent="0.25">
      <c r="A80" s="26" t="s">
        <v>319</v>
      </c>
      <c r="B80" s="27" t="s">
        <v>320</v>
      </c>
      <c r="C80" s="28" t="s">
        <v>321</v>
      </c>
      <c r="D80" s="15" t="s">
        <v>322</v>
      </c>
      <c r="E80" s="16" t="s">
        <v>314</v>
      </c>
      <c r="F80" s="17">
        <v>45291</v>
      </c>
      <c r="G80" s="18">
        <v>94400</v>
      </c>
      <c r="H80" s="19">
        <f t="shared" si="3"/>
        <v>94400</v>
      </c>
      <c r="I80" s="20">
        <f t="shared" si="2"/>
        <v>0</v>
      </c>
      <c r="J80" s="21" t="s">
        <v>20</v>
      </c>
    </row>
    <row r="81" spans="1:10" ht="39.950000000000003" customHeight="1" x14ac:dyDescent="0.25">
      <c r="A81" s="26" t="s">
        <v>323</v>
      </c>
      <c r="B81" s="27" t="s">
        <v>324</v>
      </c>
      <c r="C81" s="28" t="s">
        <v>325</v>
      </c>
      <c r="D81" s="15" t="s">
        <v>326</v>
      </c>
      <c r="E81" s="16" t="s">
        <v>314</v>
      </c>
      <c r="F81" s="17">
        <v>41639</v>
      </c>
      <c r="G81" s="18">
        <v>188800</v>
      </c>
      <c r="H81" s="19">
        <f t="shared" si="3"/>
        <v>188800</v>
      </c>
      <c r="I81" s="20">
        <f t="shared" si="2"/>
        <v>0</v>
      </c>
      <c r="J81" s="21" t="s">
        <v>20</v>
      </c>
    </row>
    <row r="82" spans="1:10" ht="39.950000000000003" customHeight="1" x14ac:dyDescent="0.25">
      <c r="A82" s="26" t="s">
        <v>327</v>
      </c>
      <c r="B82" s="27" t="s">
        <v>328</v>
      </c>
      <c r="C82" s="28" t="s">
        <v>329</v>
      </c>
      <c r="D82" s="15" t="s">
        <v>330</v>
      </c>
      <c r="E82" s="16" t="s">
        <v>314</v>
      </c>
      <c r="F82" s="17">
        <v>45291</v>
      </c>
      <c r="G82" s="18">
        <v>59000</v>
      </c>
      <c r="H82" s="19">
        <f t="shared" si="3"/>
        <v>59000</v>
      </c>
      <c r="I82" s="20">
        <f t="shared" si="2"/>
        <v>0</v>
      </c>
      <c r="J82" s="21" t="s">
        <v>20</v>
      </c>
    </row>
    <row r="83" spans="1:10" ht="39.950000000000003" customHeight="1" x14ac:dyDescent="0.25">
      <c r="A83" s="26" t="s">
        <v>331</v>
      </c>
      <c r="B83" s="27" t="s">
        <v>332</v>
      </c>
      <c r="C83" s="28" t="s">
        <v>333</v>
      </c>
      <c r="D83" s="15" t="s">
        <v>334</v>
      </c>
      <c r="E83" s="16" t="s">
        <v>314</v>
      </c>
      <c r="F83" s="17">
        <v>45291</v>
      </c>
      <c r="G83" s="18">
        <v>82600</v>
      </c>
      <c r="H83" s="19">
        <f t="shared" si="3"/>
        <v>82600</v>
      </c>
      <c r="I83" s="20">
        <f t="shared" si="2"/>
        <v>0</v>
      </c>
      <c r="J83" s="21" t="s">
        <v>20</v>
      </c>
    </row>
    <row r="84" spans="1:10" ht="39.950000000000003" customHeight="1" x14ac:dyDescent="0.25">
      <c r="A84" s="26" t="s">
        <v>335</v>
      </c>
      <c r="B84" s="27" t="s">
        <v>336</v>
      </c>
      <c r="C84" s="28" t="s">
        <v>337</v>
      </c>
      <c r="D84" s="15" t="s">
        <v>338</v>
      </c>
      <c r="E84" s="16" t="s">
        <v>314</v>
      </c>
      <c r="F84" s="17">
        <v>41639</v>
      </c>
      <c r="G84" s="18">
        <v>165200</v>
      </c>
      <c r="H84" s="19">
        <f t="shared" si="3"/>
        <v>165200</v>
      </c>
      <c r="I84" s="20">
        <f t="shared" si="2"/>
        <v>0</v>
      </c>
      <c r="J84" s="21" t="s">
        <v>20</v>
      </c>
    </row>
    <row r="85" spans="1:10" ht="39.950000000000003" customHeight="1" x14ac:dyDescent="0.25">
      <c r="A85" s="26" t="s">
        <v>339</v>
      </c>
      <c r="B85" s="27" t="s">
        <v>340</v>
      </c>
      <c r="C85" s="28" t="s">
        <v>341</v>
      </c>
      <c r="D85" s="15" t="s">
        <v>342</v>
      </c>
      <c r="E85" s="16" t="s">
        <v>314</v>
      </c>
      <c r="F85" s="17">
        <v>45291</v>
      </c>
      <c r="G85" s="18">
        <v>59000</v>
      </c>
      <c r="H85" s="19">
        <f t="shared" si="3"/>
        <v>59000</v>
      </c>
      <c r="I85" s="20">
        <f t="shared" si="2"/>
        <v>0</v>
      </c>
      <c r="J85" s="21" t="s">
        <v>20</v>
      </c>
    </row>
    <row r="86" spans="1:10" ht="39.950000000000003" customHeight="1" x14ac:dyDescent="0.25">
      <c r="A86" s="26" t="s">
        <v>343</v>
      </c>
      <c r="B86" s="27" t="s">
        <v>344</v>
      </c>
      <c r="C86" s="28" t="s">
        <v>345</v>
      </c>
      <c r="D86" s="15" t="s">
        <v>346</v>
      </c>
      <c r="E86" s="16" t="s">
        <v>314</v>
      </c>
      <c r="F86" s="17">
        <v>45291</v>
      </c>
      <c r="G86" s="18">
        <v>188800</v>
      </c>
      <c r="H86" s="19">
        <f t="shared" si="3"/>
        <v>188800</v>
      </c>
      <c r="I86" s="20">
        <f t="shared" si="2"/>
        <v>0</v>
      </c>
      <c r="J86" s="21" t="s">
        <v>20</v>
      </c>
    </row>
    <row r="87" spans="1:10" ht="39.950000000000003" customHeight="1" x14ac:dyDescent="0.25">
      <c r="A87" s="26" t="s">
        <v>347</v>
      </c>
      <c r="B87" s="27" t="s">
        <v>348</v>
      </c>
      <c r="C87" s="28" t="s">
        <v>349</v>
      </c>
      <c r="D87" s="15" t="s">
        <v>350</v>
      </c>
      <c r="E87" s="16" t="s">
        <v>314</v>
      </c>
      <c r="F87" s="17">
        <v>41639</v>
      </c>
      <c r="G87" s="18">
        <v>70800</v>
      </c>
      <c r="H87" s="19">
        <f t="shared" si="3"/>
        <v>70800</v>
      </c>
      <c r="I87" s="20">
        <f t="shared" si="2"/>
        <v>0</v>
      </c>
      <c r="J87" s="21" t="s">
        <v>20</v>
      </c>
    </row>
    <row r="88" spans="1:10" ht="39.950000000000003" customHeight="1" x14ac:dyDescent="0.25">
      <c r="A88" s="26" t="s">
        <v>351</v>
      </c>
      <c r="B88" s="27" t="s">
        <v>352</v>
      </c>
      <c r="C88" s="28" t="s">
        <v>353</v>
      </c>
      <c r="D88" s="15" t="s">
        <v>354</v>
      </c>
      <c r="E88" s="16" t="s">
        <v>314</v>
      </c>
      <c r="F88" s="17">
        <v>45291</v>
      </c>
      <c r="G88" s="18">
        <v>236000</v>
      </c>
      <c r="H88" s="19">
        <f t="shared" si="3"/>
        <v>236000</v>
      </c>
      <c r="I88" s="20">
        <f t="shared" si="2"/>
        <v>0</v>
      </c>
      <c r="J88" s="21" t="s">
        <v>20</v>
      </c>
    </row>
    <row r="89" spans="1:10" ht="39.950000000000003" customHeight="1" x14ac:dyDescent="0.25">
      <c r="A89" s="26" t="s">
        <v>355</v>
      </c>
      <c r="B89" s="27" t="s">
        <v>356</v>
      </c>
      <c r="C89" s="28" t="s">
        <v>357</v>
      </c>
      <c r="D89" s="15" t="s">
        <v>358</v>
      </c>
      <c r="E89" s="16" t="s">
        <v>359</v>
      </c>
      <c r="F89" s="17">
        <v>45291</v>
      </c>
      <c r="G89" s="18">
        <v>118000</v>
      </c>
      <c r="H89" s="19">
        <f t="shared" si="3"/>
        <v>118000</v>
      </c>
      <c r="I89" s="20">
        <f t="shared" ref="I89:I162" si="4">+G89-H89</f>
        <v>0</v>
      </c>
      <c r="J89" s="21" t="s">
        <v>20</v>
      </c>
    </row>
    <row r="90" spans="1:10" ht="39.950000000000003" customHeight="1" x14ac:dyDescent="0.25">
      <c r="A90" s="26" t="s">
        <v>360</v>
      </c>
      <c r="B90" s="27" t="s">
        <v>361</v>
      </c>
      <c r="C90" s="28" t="s">
        <v>362</v>
      </c>
      <c r="D90" s="15" t="s">
        <v>363</v>
      </c>
      <c r="E90" s="16" t="s">
        <v>359</v>
      </c>
      <c r="F90" s="17">
        <v>41639</v>
      </c>
      <c r="G90" s="18">
        <v>94400</v>
      </c>
      <c r="H90" s="19">
        <f t="shared" si="3"/>
        <v>94400</v>
      </c>
      <c r="I90" s="20">
        <f t="shared" si="4"/>
        <v>0</v>
      </c>
      <c r="J90" s="21" t="s">
        <v>20</v>
      </c>
    </row>
    <row r="91" spans="1:10" ht="39.950000000000003" customHeight="1" x14ac:dyDescent="0.25">
      <c r="A91" s="26" t="s">
        <v>364</v>
      </c>
      <c r="B91" s="27" t="s">
        <v>365</v>
      </c>
      <c r="C91" s="28" t="s">
        <v>366</v>
      </c>
      <c r="D91" s="15" t="s">
        <v>367</v>
      </c>
      <c r="E91" s="16" t="s">
        <v>359</v>
      </c>
      <c r="F91" s="17">
        <v>45291</v>
      </c>
      <c r="G91" s="18">
        <v>1180000</v>
      </c>
      <c r="H91" s="19">
        <f t="shared" si="3"/>
        <v>1180000</v>
      </c>
      <c r="I91" s="20">
        <f t="shared" si="4"/>
        <v>0</v>
      </c>
      <c r="J91" s="21" t="s">
        <v>20</v>
      </c>
    </row>
    <row r="92" spans="1:10" ht="39.950000000000003" customHeight="1" x14ac:dyDescent="0.25">
      <c r="A92" s="26" t="s">
        <v>368</v>
      </c>
      <c r="B92" s="27" t="s">
        <v>369</v>
      </c>
      <c r="C92" s="28" t="s">
        <v>370</v>
      </c>
      <c r="D92" s="15" t="s">
        <v>371</v>
      </c>
      <c r="E92" s="16" t="s">
        <v>359</v>
      </c>
      <c r="F92" s="17">
        <v>45291</v>
      </c>
      <c r="G92" s="18">
        <v>118000</v>
      </c>
      <c r="H92" s="19">
        <f t="shared" si="3"/>
        <v>118000</v>
      </c>
      <c r="I92" s="20">
        <f t="shared" si="4"/>
        <v>0</v>
      </c>
      <c r="J92" s="21" t="s">
        <v>20</v>
      </c>
    </row>
    <row r="93" spans="1:10" ht="39.950000000000003" customHeight="1" x14ac:dyDescent="0.25">
      <c r="A93" s="26" t="s">
        <v>372</v>
      </c>
      <c r="B93" s="27" t="s">
        <v>373</v>
      </c>
      <c r="C93" s="28" t="s">
        <v>374</v>
      </c>
      <c r="D93" s="15" t="s">
        <v>375</v>
      </c>
      <c r="E93" s="16" t="s">
        <v>359</v>
      </c>
      <c r="F93" s="17">
        <v>41639</v>
      </c>
      <c r="G93" s="18">
        <v>118000</v>
      </c>
      <c r="H93" s="19">
        <f t="shared" si="3"/>
        <v>118000</v>
      </c>
      <c r="I93" s="20">
        <f t="shared" si="4"/>
        <v>0</v>
      </c>
      <c r="J93" s="21" t="s">
        <v>20</v>
      </c>
    </row>
    <row r="94" spans="1:10" ht="39.950000000000003" customHeight="1" x14ac:dyDescent="0.25">
      <c r="A94" s="26" t="s">
        <v>376</v>
      </c>
      <c r="B94" s="27" t="s">
        <v>377</v>
      </c>
      <c r="C94" s="28" t="s">
        <v>378</v>
      </c>
      <c r="D94" s="15" t="s">
        <v>379</v>
      </c>
      <c r="E94" s="16" t="s">
        <v>359</v>
      </c>
      <c r="F94" s="17">
        <v>45291</v>
      </c>
      <c r="G94" s="18">
        <v>141600</v>
      </c>
      <c r="H94" s="19">
        <f t="shared" si="3"/>
        <v>141600</v>
      </c>
      <c r="I94" s="20">
        <f t="shared" si="4"/>
        <v>0</v>
      </c>
      <c r="J94" s="21" t="s">
        <v>20</v>
      </c>
    </row>
    <row r="95" spans="1:10" ht="39.950000000000003" customHeight="1" x14ac:dyDescent="0.25">
      <c r="A95" s="26" t="s">
        <v>380</v>
      </c>
      <c r="B95" s="27" t="s">
        <v>381</v>
      </c>
      <c r="C95" s="28" t="s">
        <v>382</v>
      </c>
      <c r="D95" s="15" t="s">
        <v>383</v>
      </c>
      <c r="E95" s="16" t="s">
        <v>359</v>
      </c>
      <c r="F95" s="17">
        <v>45291</v>
      </c>
      <c r="G95" s="18">
        <v>94400</v>
      </c>
      <c r="H95" s="19">
        <f t="shared" si="3"/>
        <v>94400</v>
      </c>
      <c r="I95" s="20">
        <f t="shared" si="4"/>
        <v>0</v>
      </c>
      <c r="J95" s="21" t="s">
        <v>20</v>
      </c>
    </row>
    <row r="96" spans="1:10" ht="39.950000000000003" customHeight="1" x14ac:dyDescent="0.25">
      <c r="A96" s="26" t="s">
        <v>384</v>
      </c>
      <c r="B96" s="27" t="s">
        <v>385</v>
      </c>
      <c r="C96" s="28" t="s">
        <v>386</v>
      </c>
      <c r="D96" s="15" t="s">
        <v>387</v>
      </c>
      <c r="E96" s="16" t="s">
        <v>359</v>
      </c>
      <c r="F96" s="17">
        <v>41639</v>
      </c>
      <c r="G96" s="18">
        <v>47200</v>
      </c>
      <c r="H96" s="19">
        <f t="shared" si="3"/>
        <v>47200</v>
      </c>
      <c r="I96" s="20">
        <f t="shared" si="4"/>
        <v>0</v>
      </c>
      <c r="J96" s="21" t="s">
        <v>20</v>
      </c>
    </row>
    <row r="97" spans="1:10" ht="39.950000000000003" customHeight="1" x14ac:dyDescent="0.25">
      <c r="A97" s="26" t="s">
        <v>388</v>
      </c>
      <c r="B97" s="27" t="s">
        <v>389</v>
      </c>
      <c r="C97" s="28" t="s">
        <v>390</v>
      </c>
      <c r="D97" s="15" t="s">
        <v>391</v>
      </c>
      <c r="E97" s="16" t="s">
        <v>359</v>
      </c>
      <c r="F97" s="17">
        <v>45291</v>
      </c>
      <c r="G97" s="18">
        <v>70800</v>
      </c>
      <c r="H97" s="19">
        <f t="shared" si="3"/>
        <v>70800</v>
      </c>
      <c r="I97" s="20">
        <f t="shared" si="4"/>
        <v>0</v>
      </c>
      <c r="J97" s="21" t="s">
        <v>20</v>
      </c>
    </row>
    <row r="98" spans="1:10" ht="39.950000000000003" customHeight="1" x14ac:dyDescent="0.25">
      <c r="A98" s="26" t="s">
        <v>392</v>
      </c>
      <c r="B98" s="27" t="s">
        <v>393</v>
      </c>
      <c r="C98" s="28" t="s">
        <v>394</v>
      </c>
      <c r="D98" s="15" t="s">
        <v>395</v>
      </c>
      <c r="E98" s="16" t="s">
        <v>359</v>
      </c>
      <c r="F98" s="17">
        <v>45291</v>
      </c>
      <c r="G98" s="18">
        <v>59000</v>
      </c>
      <c r="H98" s="19">
        <f t="shared" si="3"/>
        <v>59000</v>
      </c>
      <c r="I98" s="20">
        <f t="shared" si="4"/>
        <v>0</v>
      </c>
      <c r="J98" s="21" t="s">
        <v>20</v>
      </c>
    </row>
    <row r="99" spans="1:10" ht="39.950000000000003" customHeight="1" x14ac:dyDescent="0.25">
      <c r="A99" s="26" t="s">
        <v>396</v>
      </c>
      <c r="B99" s="27" t="s">
        <v>397</v>
      </c>
      <c r="C99" s="28" t="s">
        <v>398</v>
      </c>
      <c r="D99" s="15" t="s">
        <v>399</v>
      </c>
      <c r="E99" s="16" t="s">
        <v>359</v>
      </c>
      <c r="F99" s="17">
        <v>41639</v>
      </c>
      <c r="G99" s="18">
        <v>236000</v>
      </c>
      <c r="H99" s="19">
        <f t="shared" si="3"/>
        <v>236000</v>
      </c>
      <c r="I99" s="20">
        <f t="shared" si="4"/>
        <v>0</v>
      </c>
      <c r="J99" s="21" t="s">
        <v>20</v>
      </c>
    </row>
    <row r="100" spans="1:10" ht="39.950000000000003" customHeight="1" x14ac:dyDescent="0.25">
      <c r="A100" s="26" t="s">
        <v>400</v>
      </c>
      <c r="B100" s="27" t="s">
        <v>401</v>
      </c>
      <c r="C100" s="28" t="s">
        <v>402</v>
      </c>
      <c r="D100" s="15" t="s">
        <v>403</v>
      </c>
      <c r="E100" s="16" t="s">
        <v>359</v>
      </c>
      <c r="F100" s="17">
        <v>45291</v>
      </c>
      <c r="G100" s="18">
        <v>70800</v>
      </c>
      <c r="H100" s="19">
        <f t="shared" si="3"/>
        <v>70800</v>
      </c>
      <c r="I100" s="20">
        <f t="shared" si="4"/>
        <v>0</v>
      </c>
      <c r="J100" s="21" t="s">
        <v>20</v>
      </c>
    </row>
    <row r="101" spans="1:10" ht="39.950000000000003" customHeight="1" x14ac:dyDescent="0.25">
      <c r="A101" s="26" t="s">
        <v>404</v>
      </c>
      <c r="B101" s="27" t="s">
        <v>405</v>
      </c>
      <c r="C101" s="28" t="s">
        <v>406</v>
      </c>
      <c r="D101" s="15" t="s">
        <v>407</v>
      </c>
      <c r="E101" s="16" t="s">
        <v>359</v>
      </c>
      <c r="F101" s="17">
        <v>45291</v>
      </c>
      <c r="G101" s="18">
        <v>47200</v>
      </c>
      <c r="H101" s="19">
        <f t="shared" si="3"/>
        <v>47200</v>
      </c>
      <c r="I101" s="20">
        <f t="shared" si="4"/>
        <v>0</v>
      </c>
      <c r="J101" s="21" t="s">
        <v>20</v>
      </c>
    </row>
    <row r="102" spans="1:10" ht="39.950000000000003" customHeight="1" x14ac:dyDescent="0.25">
      <c r="A102" s="26" t="s">
        <v>408</v>
      </c>
      <c r="B102" s="27" t="s">
        <v>409</v>
      </c>
      <c r="C102" s="28" t="s">
        <v>410</v>
      </c>
      <c r="D102" s="15" t="s">
        <v>411</v>
      </c>
      <c r="E102" s="16" t="s">
        <v>359</v>
      </c>
      <c r="F102" s="17">
        <v>41639</v>
      </c>
      <c r="G102" s="18">
        <v>70800</v>
      </c>
      <c r="H102" s="19">
        <f t="shared" si="3"/>
        <v>70800</v>
      </c>
      <c r="I102" s="20">
        <f t="shared" si="4"/>
        <v>0</v>
      </c>
      <c r="J102" s="21" t="s">
        <v>20</v>
      </c>
    </row>
    <row r="103" spans="1:10" ht="39.950000000000003" customHeight="1" x14ac:dyDescent="0.25">
      <c r="A103" s="26" t="s">
        <v>412</v>
      </c>
      <c r="B103" s="29" t="s">
        <v>413</v>
      </c>
      <c r="C103" s="28" t="s">
        <v>414</v>
      </c>
      <c r="D103" s="15" t="s">
        <v>415</v>
      </c>
      <c r="E103" s="16" t="s">
        <v>359</v>
      </c>
      <c r="F103" s="17">
        <v>45291</v>
      </c>
      <c r="G103" s="18">
        <v>1500000</v>
      </c>
      <c r="H103" s="19">
        <f t="shared" si="3"/>
        <v>1500000</v>
      </c>
      <c r="I103" s="20">
        <f t="shared" si="4"/>
        <v>0</v>
      </c>
      <c r="J103" s="21" t="s">
        <v>20</v>
      </c>
    </row>
    <row r="104" spans="1:10" ht="39.950000000000003" customHeight="1" x14ac:dyDescent="0.25">
      <c r="A104" s="26" t="s">
        <v>416</v>
      </c>
      <c r="B104" s="27" t="s">
        <v>417</v>
      </c>
      <c r="C104" s="28" t="s">
        <v>418</v>
      </c>
      <c r="D104" s="15" t="s">
        <v>419</v>
      </c>
      <c r="E104" s="16" t="s">
        <v>359</v>
      </c>
      <c r="F104" s="17">
        <v>45291</v>
      </c>
      <c r="G104" s="18">
        <v>118000</v>
      </c>
      <c r="H104" s="19">
        <f t="shared" si="3"/>
        <v>118000</v>
      </c>
      <c r="I104" s="20">
        <f t="shared" si="4"/>
        <v>0</v>
      </c>
      <c r="J104" s="21" t="s">
        <v>20</v>
      </c>
    </row>
    <row r="105" spans="1:10" ht="39.950000000000003" customHeight="1" x14ac:dyDescent="0.25">
      <c r="A105" s="26" t="s">
        <v>420</v>
      </c>
      <c r="B105" s="27" t="s">
        <v>421</v>
      </c>
      <c r="C105" s="28" t="s">
        <v>422</v>
      </c>
      <c r="D105" s="15" t="s">
        <v>423</v>
      </c>
      <c r="E105" s="16" t="s">
        <v>359</v>
      </c>
      <c r="F105" s="17">
        <v>41639</v>
      </c>
      <c r="G105" s="18">
        <v>59000</v>
      </c>
      <c r="H105" s="19">
        <f t="shared" si="3"/>
        <v>59000</v>
      </c>
      <c r="I105" s="20">
        <f t="shared" si="4"/>
        <v>0</v>
      </c>
      <c r="J105" s="21" t="s">
        <v>20</v>
      </c>
    </row>
    <row r="106" spans="1:10" ht="39.950000000000003" customHeight="1" x14ac:dyDescent="0.25">
      <c r="A106" s="26" t="s">
        <v>424</v>
      </c>
      <c r="B106" s="27" t="s">
        <v>425</v>
      </c>
      <c r="C106" s="28" t="s">
        <v>426</v>
      </c>
      <c r="D106" s="15" t="s">
        <v>427</v>
      </c>
      <c r="E106" s="16" t="s">
        <v>428</v>
      </c>
      <c r="F106" s="17">
        <v>45291</v>
      </c>
      <c r="G106" s="18">
        <v>47200</v>
      </c>
      <c r="H106" s="19">
        <f t="shared" si="3"/>
        <v>47200</v>
      </c>
      <c r="I106" s="20">
        <f t="shared" si="4"/>
        <v>0</v>
      </c>
      <c r="J106" s="21" t="s">
        <v>20</v>
      </c>
    </row>
    <row r="107" spans="1:10" ht="39.950000000000003" customHeight="1" x14ac:dyDescent="0.25">
      <c r="A107" s="26" t="s">
        <v>429</v>
      </c>
      <c r="B107" s="27" t="s">
        <v>430</v>
      </c>
      <c r="C107" s="28" t="s">
        <v>431</v>
      </c>
      <c r="D107" s="15" t="s">
        <v>432</v>
      </c>
      <c r="E107" s="16" t="s">
        <v>428</v>
      </c>
      <c r="F107" s="17">
        <v>45291</v>
      </c>
      <c r="G107" s="18">
        <v>70800</v>
      </c>
      <c r="H107" s="19">
        <f t="shared" si="3"/>
        <v>70800</v>
      </c>
      <c r="I107" s="20">
        <f t="shared" ref="I107:I139" si="5">+G107-H107</f>
        <v>0</v>
      </c>
      <c r="J107" s="21" t="s">
        <v>20</v>
      </c>
    </row>
    <row r="108" spans="1:10" ht="39.950000000000003" customHeight="1" x14ac:dyDescent="0.25">
      <c r="A108" s="26" t="s">
        <v>433</v>
      </c>
      <c r="B108" s="27" t="s">
        <v>434</v>
      </c>
      <c r="C108" s="28" t="s">
        <v>435</v>
      </c>
      <c r="D108" s="15" t="s">
        <v>436</v>
      </c>
      <c r="E108" s="16" t="s">
        <v>428</v>
      </c>
      <c r="F108" s="17">
        <v>41639</v>
      </c>
      <c r="G108" s="18">
        <v>47200</v>
      </c>
      <c r="H108" s="19">
        <f t="shared" si="3"/>
        <v>47200</v>
      </c>
      <c r="I108" s="20">
        <f t="shared" si="5"/>
        <v>0</v>
      </c>
      <c r="J108" s="21" t="s">
        <v>20</v>
      </c>
    </row>
    <row r="109" spans="1:10" ht="39.950000000000003" customHeight="1" x14ac:dyDescent="0.25">
      <c r="A109" s="26" t="s">
        <v>437</v>
      </c>
      <c r="B109" s="29" t="s">
        <v>438</v>
      </c>
      <c r="C109" s="28" t="s">
        <v>439</v>
      </c>
      <c r="D109" s="15" t="s">
        <v>440</v>
      </c>
      <c r="E109" s="16" t="s">
        <v>428</v>
      </c>
      <c r="F109" s="17">
        <v>45291</v>
      </c>
      <c r="G109" s="18">
        <v>70800</v>
      </c>
      <c r="H109" s="19">
        <f t="shared" si="3"/>
        <v>70800</v>
      </c>
      <c r="I109" s="20">
        <f t="shared" si="5"/>
        <v>0</v>
      </c>
      <c r="J109" s="21" t="s">
        <v>20</v>
      </c>
    </row>
    <row r="110" spans="1:10" ht="39.950000000000003" customHeight="1" x14ac:dyDescent="0.25">
      <c r="A110" s="26" t="s">
        <v>441</v>
      </c>
      <c r="B110" s="27" t="s">
        <v>442</v>
      </c>
      <c r="C110" s="28" t="s">
        <v>443</v>
      </c>
      <c r="D110" s="15" t="s">
        <v>444</v>
      </c>
      <c r="E110" s="16" t="s">
        <v>428</v>
      </c>
      <c r="F110" s="17">
        <v>45291</v>
      </c>
      <c r="G110" s="18">
        <v>472000</v>
      </c>
      <c r="H110" s="19">
        <f t="shared" si="3"/>
        <v>472000</v>
      </c>
      <c r="I110" s="20">
        <f t="shared" si="5"/>
        <v>0</v>
      </c>
      <c r="J110" s="21" t="s">
        <v>20</v>
      </c>
    </row>
    <row r="111" spans="1:10" ht="39.950000000000003" customHeight="1" x14ac:dyDescent="0.25">
      <c r="A111" s="26" t="s">
        <v>445</v>
      </c>
      <c r="B111" s="29" t="s">
        <v>446</v>
      </c>
      <c r="C111" s="28" t="s">
        <v>447</v>
      </c>
      <c r="D111" s="15" t="s">
        <v>448</v>
      </c>
      <c r="E111" s="16" t="s">
        <v>428</v>
      </c>
      <c r="F111" s="17">
        <v>41639</v>
      </c>
      <c r="G111" s="18">
        <v>94400</v>
      </c>
      <c r="H111" s="19">
        <f t="shared" si="3"/>
        <v>94400</v>
      </c>
      <c r="I111" s="20">
        <f t="shared" si="5"/>
        <v>0</v>
      </c>
      <c r="J111" s="21" t="s">
        <v>20</v>
      </c>
    </row>
    <row r="112" spans="1:10" ht="39.950000000000003" customHeight="1" x14ac:dyDescent="0.25">
      <c r="A112" s="26" t="s">
        <v>449</v>
      </c>
      <c r="B112" s="27" t="s">
        <v>450</v>
      </c>
      <c r="C112" s="28" t="s">
        <v>451</v>
      </c>
      <c r="D112" s="15" t="s">
        <v>452</v>
      </c>
      <c r="E112" s="16" t="s">
        <v>428</v>
      </c>
      <c r="F112" s="17">
        <v>45291</v>
      </c>
      <c r="G112" s="18">
        <v>236000</v>
      </c>
      <c r="H112" s="19">
        <f t="shared" si="3"/>
        <v>236000</v>
      </c>
      <c r="I112" s="20">
        <f t="shared" si="5"/>
        <v>0</v>
      </c>
      <c r="J112" s="21" t="s">
        <v>20</v>
      </c>
    </row>
    <row r="113" spans="1:10" ht="39.950000000000003" customHeight="1" x14ac:dyDescent="0.25">
      <c r="A113" s="26" t="s">
        <v>453</v>
      </c>
      <c r="B113" s="27" t="s">
        <v>454</v>
      </c>
      <c r="C113" s="28" t="s">
        <v>455</v>
      </c>
      <c r="D113" s="15" t="s">
        <v>456</v>
      </c>
      <c r="E113" s="16" t="s">
        <v>428</v>
      </c>
      <c r="F113" s="17">
        <v>45291</v>
      </c>
      <c r="G113" s="18">
        <v>94400</v>
      </c>
      <c r="H113" s="19">
        <f t="shared" si="3"/>
        <v>94400</v>
      </c>
      <c r="I113" s="20">
        <f t="shared" si="5"/>
        <v>0</v>
      </c>
      <c r="J113" s="21" t="s">
        <v>20</v>
      </c>
    </row>
    <row r="114" spans="1:10" ht="39.950000000000003" customHeight="1" x14ac:dyDescent="0.25">
      <c r="A114" s="26" t="s">
        <v>457</v>
      </c>
      <c r="B114" s="27" t="s">
        <v>458</v>
      </c>
      <c r="C114" s="28" t="s">
        <v>459</v>
      </c>
      <c r="D114" s="15" t="s">
        <v>460</v>
      </c>
      <c r="E114" s="16" t="s">
        <v>428</v>
      </c>
      <c r="F114" s="17">
        <v>41639</v>
      </c>
      <c r="G114" s="18">
        <v>70800</v>
      </c>
      <c r="H114" s="19">
        <f t="shared" si="3"/>
        <v>70800</v>
      </c>
      <c r="I114" s="20">
        <f t="shared" si="5"/>
        <v>0</v>
      </c>
      <c r="J114" s="21" t="s">
        <v>20</v>
      </c>
    </row>
    <row r="115" spans="1:10" ht="39.950000000000003" customHeight="1" x14ac:dyDescent="0.25">
      <c r="A115" s="26" t="s">
        <v>461</v>
      </c>
      <c r="B115" s="27" t="s">
        <v>462</v>
      </c>
      <c r="C115" s="28" t="s">
        <v>463</v>
      </c>
      <c r="D115" s="15" t="s">
        <v>464</v>
      </c>
      <c r="E115" s="16" t="s">
        <v>428</v>
      </c>
      <c r="F115" s="17">
        <v>45291</v>
      </c>
      <c r="G115" s="18">
        <v>94400</v>
      </c>
      <c r="H115" s="19">
        <f t="shared" si="3"/>
        <v>94400</v>
      </c>
      <c r="I115" s="20">
        <f t="shared" si="5"/>
        <v>0</v>
      </c>
      <c r="J115" s="21" t="s">
        <v>20</v>
      </c>
    </row>
    <row r="116" spans="1:10" ht="39.950000000000003" customHeight="1" x14ac:dyDescent="0.25">
      <c r="A116" s="26" t="s">
        <v>465</v>
      </c>
      <c r="B116" s="27" t="s">
        <v>466</v>
      </c>
      <c r="C116" s="28" t="s">
        <v>467</v>
      </c>
      <c r="D116" s="15" t="s">
        <v>468</v>
      </c>
      <c r="E116" s="16" t="s">
        <v>428</v>
      </c>
      <c r="F116" s="17">
        <v>45291</v>
      </c>
      <c r="G116" s="18">
        <v>47200</v>
      </c>
      <c r="H116" s="19">
        <f t="shared" si="3"/>
        <v>47200</v>
      </c>
      <c r="I116" s="20">
        <f t="shared" si="5"/>
        <v>0</v>
      </c>
      <c r="J116" s="21" t="s">
        <v>20</v>
      </c>
    </row>
    <row r="117" spans="1:10" ht="39.950000000000003" customHeight="1" x14ac:dyDescent="0.25">
      <c r="A117" s="26" t="s">
        <v>469</v>
      </c>
      <c r="B117" s="29" t="s">
        <v>470</v>
      </c>
      <c r="C117" s="28" t="s">
        <v>471</v>
      </c>
      <c r="D117" s="15" t="s">
        <v>472</v>
      </c>
      <c r="E117" s="16" t="s">
        <v>428</v>
      </c>
      <c r="F117" s="17">
        <v>41639</v>
      </c>
      <c r="G117" s="18">
        <v>70800</v>
      </c>
      <c r="H117" s="19">
        <f t="shared" si="3"/>
        <v>70800</v>
      </c>
      <c r="I117" s="20">
        <f t="shared" si="5"/>
        <v>0</v>
      </c>
      <c r="J117" s="21" t="s">
        <v>20</v>
      </c>
    </row>
    <row r="118" spans="1:10" ht="39.950000000000003" customHeight="1" x14ac:dyDescent="0.25">
      <c r="A118" s="26" t="s">
        <v>473</v>
      </c>
      <c r="B118" s="27" t="s">
        <v>474</v>
      </c>
      <c r="C118" s="28" t="s">
        <v>475</v>
      </c>
      <c r="D118" s="15" t="s">
        <v>476</v>
      </c>
      <c r="E118" s="16" t="s">
        <v>428</v>
      </c>
      <c r="F118" s="17">
        <v>45291</v>
      </c>
      <c r="G118" s="18">
        <v>118000</v>
      </c>
      <c r="H118" s="19">
        <f t="shared" si="3"/>
        <v>118000</v>
      </c>
      <c r="I118" s="20">
        <f t="shared" si="5"/>
        <v>0</v>
      </c>
      <c r="J118" s="21" t="s">
        <v>20</v>
      </c>
    </row>
    <row r="119" spans="1:10" ht="39.950000000000003" customHeight="1" x14ac:dyDescent="0.25">
      <c r="A119" s="26" t="s">
        <v>477</v>
      </c>
      <c r="B119" s="27" t="s">
        <v>478</v>
      </c>
      <c r="C119" s="28" t="s">
        <v>479</v>
      </c>
      <c r="D119" s="15" t="s">
        <v>480</v>
      </c>
      <c r="E119" s="16" t="s">
        <v>481</v>
      </c>
      <c r="F119" s="17">
        <v>45291</v>
      </c>
      <c r="G119" s="18">
        <v>118000</v>
      </c>
      <c r="H119" s="19">
        <f t="shared" si="3"/>
        <v>118000</v>
      </c>
      <c r="I119" s="20">
        <f t="shared" si="5"/>
        <v>0</v>
      </c>
      <c r="J119" s="21" t="s">
        <v>20</v>
      </c>
    </row>
    <row r="120" spans="1:10" ht="39.950000000000003" customHeight="1" x14ac:dyDescent="0.25">
      <c r="A120" s="26" t="s">
        <v>482</v>
      </c>
      <c r="B120" s="27" t="s">
        <v>483</v>
      </c>
      <c r="C120" s="28" t="s">
        <v>484</v>
      </c>
      <c r="D120" s="15" t="s">
        <v>485</v>
      </c>
      <c r="E120" s="16" t="s">
        <v>481</v>
      </c>
      <c r="F120" s="17">
        <v>41639</v>
      </c>
      <c r="G120" s="18">
        <v>118000</v>
      </c>
      <c r="H120" s="19">
        <f t="shared" si="3"/>
        <v>118000</v>
      </c>
      <c r="I120" s="20">
        <f t="shared" si="5"/>
        <v>0</v>
      </c>
      <c r="J120" s="21" t="s">
        <v>20</v>
      </c>
    </row>
    <row r="121" spans="1:10" ht="39.950000000000003" customHeight="1" x14ac:dyDescent="0.25">
      <c r="A121" s="26" t="s">
        <v>486</v>
      </c>
      <c r="B121" s="27" t="s">
        <v>487</v>
      </c>
      <c r="C121" s="28" t="s">
        <v>488</v>
      </c>
      <c r="D121" s="15" t="s">
        <v>489</v>
      </c>
      <c r="E121" s="16" t="s">
        <v>481</v>
      </c>
      <c r="F121" s="17">
        <v>45291</v>
      </c>
      <c r="G121" s="18">
        <v>70800</v>
      </c>
      <c r="H121" s="19">
        <f t="shared" si="3"/>
        <v>70800</v>
      </c>
      <c r="I121" s="20">
        <f t="shared" si="5"/>
        <v>0</v>
      </c>
      <c r="J121" s="21" t="s">
        <v>20</v>
      </c>
    </row>
    <row r="122" spans="1:10" ht="39.950000000000003" customHeight="1" x14ac:dyDescent="0.25">
      <c r="A122" s="26" t="s">
        <v>490</v>
      </c>
      <c r="B122" s="27" t="s">
        <v>491</v>
      </c>
      <c r="C122" s="28" t="s">
        <v>492</v>
      </c>
      <c r="D122" s="15" t="s">
        <v>493</v>
      </c>
      <c r="E122" s="16" t="s">
        <v>481</v>
      </c>
      <c r="F122" s="17">
        <v>45291</v>
      </c>
      <c r="G122" s="18">
        <v>236000</v>
      </c>
      <c r="H122" s="19">
        <f t="shared" si="3"/>
        <v>236000</v>
      </c>
      <c r="I122" s="20">
        <f t="shared" si="5"/>
        <v>0</v>
      </c>
      <c r="J122" s="21" t="s">
        <v>20</v>
      </c>
    </row>
    <row r="123" spans="1:10" ht="39.950000000000003" customHeight="1" x14ac:dyDescent="0.25">
      <c r="A123" s="26" t="s">
        <v>494</v>
      </c>
      <c r="B123" s="27" t="s">
        <v>495</v>
      </c>
      <c r="C123" s="28" t="s">
        <v>496</v>
      </c>
      <c r="D123" s="15" t="s">
        <v>497</v>
      </c>
      <c r="E123" s="16" t="s">
        <v>481</v>
      </c>
      <c r="F123" s="17">
        <v>41639</v>
      </c>
      <c r="G123" s="18">
        <v>47200</v>
      </c>
      <c r="H123" s="19">
        <f t="shared" si="3"/>
        <v>47200</v>
      </c>
      <c r="I123" s="20">
        <f t="shared" si="5"/>
        <v>0</v>
      </c>
      <c r="J123" s="21" t="s">
        <v>20</v>
      </c>
    </row>
    <row r="124" spans="1:10" ht="39.950000000000003" customHeight="1" x14ac:dyDescent="0.25">
      <c r="A124" s="26" t="s">
        <v>498</v>
      </c>
      <c r="B124" s="27" t="s">
        <v>499</v>
      </c>
      <c r="C124" s="28" t="s">
        <v>500</v>
      </c>
      <c r="D124" s="15" t="s">
        <v>501</v>
      </c>
      <c r="E124" s="16" t="s">
        <v>481</v>
      </c>
      <c r="F124" s="17">
        <v>45291</v>
      </c>
      <c r="G124" s="18">
        <v>188800</v>
      </c>
      <c r="H124" s="19">
        <f t="shared" si="3"/>
        <v>188800</v>
      </c>
      <c r="I124" s="20">
        <f t="shared" si="5"/>
        <v>0</v>
      </c>
      <c r="J124" s="21" t="s">
        <v>20</v>
      </c>
    </row>
    <row r="125" spans="1:10" ht="39.950000000000003" customHeight="1" x14ac:dyDescent="0.25">
      <c r="A125" s="26" t="s">
        <v>502</v>
      </c>
      <c r="B125" s="27" t="s">
        <v>503</v>
      </c>
      <c r="C125" s="28" t="s">
        <v>504</v>
      </c>
      <c r="D125" s="15" t="s">
        <v>505</v>
      </c>
      <c r="E125" s="16" t="s">
        <v>481</v>
      </c>
      <c r="F125" s="17">
        <v>45291</v>
      </c>
      <c r="G125" s="18">
        <v>59000</v>
      </c>
      <c r="H125" s="19">
        <f t="shared" si="3"/>
        <v>59000</v>
      </c>
      <c r="I125" s="20">
        <f t="shared" si="5"/>
        <v>0</v>
      </c>
      <c r="J125" s="21" t="s">
        <v>20</v>
      </c>
    </row>
    <row r="126" spans="1:10" ht="39.950000000000003" customHeight="1" x14ac:dyDescent="0.25">
      <c r="A126" s="26" t="s">
        <v>506</v>
      </c>
      <c r="B126" s="27" t="s">
        <v>507</v>
      </c>
      <c r="C126" s="28" t="s">
        <v>508</v>
      </c>
      <c r="D126" s="15" t="s">
        <v>509</v>
      </c>
      <c r="E126" s="16" t="s">
        <v>481</v>
      </c>
      <c r="F126" s="17">
        <v>41639</v>
      </c>
      <c r="G126" s="18">
        <v>118000</v>
      </c>
      <c r="H126" s="19">
        <f t="shared" si="3"/>
        <v>118000</v>
      </c>
      <c r="I126" s="20">
        <f t="shared" si="5"/>
        <v>0</v>
      </c>
      <c r="J126" s="21" t="s">
        <v>20</v>
      </c>
    </row>
    <row r="127" spans="1:10" ht="39.950000000000003" customHeight="1" x14ac:dyDescent="0.25">
      <c r="A127" s="26" t="s">
        <v>510</v>
      </c>
      <c r="B127" s="27" t="s">
        <v>511</v>
      </c>
      <c r="C127" s="28" t="s">
        <v>512</v>
      </c>
      <c r="D127" s="15" t="s">
        <v>513</v>
      </c>
      <c r="E127" s="16" t="s">
        <v>481</v>
      </c>
      <c r="F127" s="17">
        <v>45291</v>
      </c>
      <c r="G127" s="18">
        <v>271878.46000000002</v>
      </c>
      <c r="H127" s="19">
        <f t="shared" si="3"/>
        <v>271878.46000000002</v>
      </c>
      <c r="I127" s="20">
        <f t="shared" si="5"/>
        <v>0</v>
      </c>
      <c r="J127" s="21" t="s">
        <v>20</v>
      </c>
    </row>
    <row r="128" spans="1:10" ht="39.950000000000003" customHeight="1" x14ac:dyDescent="0.25">
      <c r="A128" s="26" t="s">
        <v>514</v>
      </c>
      <c r="B128" s="27" t="s">
        <v>515</v>
      </c>
      <c r="C128" s="28" t="s">
        <v>516</v>
      </c>
      <c r="D128" s="15" t="s">
        <v>517</v>
      </c>
      <c r="E128" s="16" t="s">
        <v>481</v>
      </c>
      <c r="F128" s="17">
        <v>45291</v>
      </c>
      <c r="G128" s="18">
        <v>118000</v>
      </c>
      <c r="H128" s="19">
        <f t="shared" si="3"/>
        <v>118000</v>
      </c>
      <c r="I128" s="20">
        <f t="shared" si="5"/>
        <v>0</v>
      </c>
      <c r="J128" s="21" t="s">
        <v>20</v>
      </c>
    </row>
    <row r="129" spans="1:10" ht="39.950000000000003" customHeight="1" x14ac:dyDescent="0.25">
      <c r="A129" s="26" t="s">
        <v>518</v>
      </c>
      <c r="B129" s="27" t="s">
        <v>519</v>
      </c>
      <c r="C129" s="28" t="s">
        <v>520</v>
      </c>
      <c r="D129" s="15" t="s">
        <v>521</v>
      </c>
      <c r="E129" s="16" t="s">
        <v>481</v>
      </c>
      <c r="F129" s="17">
        <v>41639</v>
      </c>
      <c r="G129" s="18">
        <v>165200</v>
      </c>
      <c r="H129" s="19">
        <f t="shared" si="3"/>
        <v>165200</v>
      </c>
      <c r="I129" s="20">
        <f t="shared" si="5"/>
        <v>0</v>
      </c>
      <c r="J129" s="21" t="s">
        <v>20</v>
      </c>
    </row>
    <row r="130" spans="1:10" ht="39.950000000000003" customHeight="1" x14ac:dyDescent="0.25">
      <c r="A130" s="26" t="s">
        <v>522</v>
      </c>
      <c r="B130" s="27" t="s">
        <v>523</v>
      </c>
      <c r="C130" s="28" t="s">
        <v>524</v>
      </c>
      <c r="D130" s="15" t="s">
        <v>525</v>
      </c>
      <c r="E130" s="16" t="s">
        <v>481</v>
      </c>
      <c r="F130" s="17">
        <v>45291</v>
      </c>
      <c r="G130" s="18">
        <v>47200</v>
      </c>
      <c r="H130" s="19">
        <f t="shared" si="3"/>
        <v>47200</v>
      </c>
      <c r="I130" s="20">
        <f t="shared" si="5"/>
        <v>0</v>
      </c>
      <c r="J130" s="21" t="s">
        <v>20</v>
      </c>
    </row>
    <row r="131" spans="1:10" ht="39.950000000000003" customHeight="1" x14ac:dyDescent="0.25">
      <c r="A131" s="26" t="s">
        <v>526</v>
      </c>
      <c r="B131" s="27" t="s">
        <v>527</v>
      </c>
      <c r="C131" s="28" t="s">
        <v>528</v>
      </c>
      <c r="D131" s="15" t="s">
        <v>529</v>
      </c>
      <c r="E131" s="16" t="s">
        <v>481</v>
      </c>
      <c r="F131" s="17">
        <v>45291</v>
      </c>
      <c r="G131" s="18">
        <v>165200</v>
      </c>
      <c r="H131" s="19">
        <f t="shared" si="3"/>
        <v>165200</v>
      </c>
      <c r="I131" s="20">
        <f t="shared" si="5"/>
        <v>0</v>
      </c>
      <c r="J131" s="21" t="s">
        <v>20</v>
      </c>
    </row>
    <row r="132" spans="1:10" ht="39.950000000000003" customHeight="1" x14ac:dyDescent="0.25">
      <c r="A132" s="26" t="s">
        <v>530</v>
      </c>
      <c r="B132" s="27" t="s">
        <v>531</v>
      </c>
      <c r="C132" s="28" t="s">
        <v>532</v>
      </c>
      <c r="D132" s="15" t="s">
        <v>533</v>
      </c>
      <c r="E132" s="16" t="s">
        <v>534</v>
      </c>
      <c r="F132" s="17">
        <v>41639</v>
      </c>
      <c r="G132" s="18">
        <v>59000</v>
      </c>
      <c r="H132" s="19">
        <f t="shared" si="3"/>
        <v>59000</v>
      </c>
      <c r="I132" s="20">
        <f t="shared" si="5"/>
        <v>0</v>
      </c>
      <c r="J132" s="21" t="s">
        <v>20</v>
      </c>
    </row>
    <row r="133" spans="1:10" ht="39.950000000000003" customHeight="1" x14ac:dyDescent="0.25">
      <c r="A133" s="26" t="s">
        <v>535</v>
      </c>
      <c r="B133" s="27" t="s">
        <v>536</v>
      </c>
      <c r="C133" s="28" t="s">
        <v>537</v>
      </c>
      <c r="D133" s="15" t="s">
        <v>538</v>
      </c>
      <c r="E133" s="16" t="s">
        <v>534</v>
      </c>
      <c r="F133" s="17">
        <v>45291</v>
      </c>
      <c r="G133" s="18">
        <v>59000</v>
      </c>
      <c r="H133" s="19">
        <f t="shared" si="3"/>
        <v>59000</v>
      </c>
      <c r="I133" s="20">
        <f t="shared" si="5"/>
        <v>0</v>
      </c>
      <c r="J133" s="21" t="s">
        <v>20</v>
      </c>
    </row>
    <row r="134" spans="1:10" ht="39.950000000000003" customHeight="1" x14ac:dyDescent="0.25">
      <c r="A134" s="26" t="s">
        <v>539</v>
      </c>
      <c r="B134" s="27" t="s">
        <v>540</v>
      </c>
      <c r="C134" s="28" t="s">
        <v>541</v>
      </c>
      <c r="D134" s="15" t="s">
        <v>542</v>
      </c>
      <c r="E134" s="16" t="s">
        <v>534</v>
      </c>
      <c r="F134" s="17">
        <v>45291</v>
      </c>
      <c r="G134" s="18">
        <v>59000</v>
      </c>
      <c r="H134" s="19">
        <f t="shared" si="3"/>
        <v>59000</v>
      </c>
      <c r="I134" s="20">
        <f t="shared" si="5"/>
        <v>0</v>
      </c>
      <c r="J134" s="21" t="s">
        <v>20</v>
      </c>
    </row>
    <row r="135" spans="1:10" ht="39.950000000000003" customHeight="1" x14ac:dyDescent="0.25">
      <c r="A135" s="26" t="s">
        <v>543</v>
      </c>
      <c r="B135" s="27" t="s">
        <v>544</v>
      </c>
      <c r="C135" s="28" t="s">
        <v>545</v>
      </c>
      <c r="D135" s="15" t="s">
        <v>546</v>
      </c>
      <c r="E135" s="16" t="s">
        <v>534</v>
      </c>
      <c r="F135" s="17">
        <v>41639</v>
      </c>
      <c r="G135" s="18">
        <v>59000</v>
      </c>
      <c r="H135" s="19">
        <f t="shared" si="3"/>
        <v>59000</v>
      </c>
      <c r="I135" s="20">
        <f t="shared" si="5"/>
        <v>0</v>
      </c>
      <c r="J135" s="21" t="s">
        <v>20</v>
      </c>
    </row>
    <row r="136" spans="1:10" ht="39.950000000000003" customHeight="1" x14ac:dyDescent="0.25">
      <c r="A136" s="26" t="s">
        <v>547</v>
      </c>
      <c r="B136" s="27" t="s">
        <v>548</v>
      </c>
      <c r="C136" s="28" t="s">
        <v>549</v>
      </c>
      <c r="D136" s="15" t="s">
        <v>550</v>
      </c>
      <c r="E136" s="16" t="s">
        <v>534</v>
      </c>
      <c r="F136" s="17">
        <v>45291</v>
      </c>
      <c r="G136" s="18">
        <v>70800</v>
      </c>
      <c r="H136" s="19">
        <f t="shared" ref="H136:H162" si="6">+G136</f>
        <v>70800</v>
      </c>
      <c r="I136" s="20">
        <f t="shared" si="5"/>
        <v>0</v>
      </c>
      <c r="J136" s="21" t="s">
        <v>20</v>
      </c>
    </row>
    <row r="137" spans="1:10" ht="39.950000000000003" customHeight="1" x14ac:dyDescent="0.25">
      <c r="A137" s="26" t="s">
        <v>551</v>
      </c>
      <c r="B137" s="27" t="s">
        <v>552</v>
      </c>
      <c r="C137" s="28" t="s">
        <v>553</v>
      </c>
      <c r="D137" s="15" t="s">
        <v>554</v>
      </c>
      <c r="E137" s="16" t="s">
        <v>534</v>
      </c>
      <c r="F137" s="17">
        <v>45291</v>
      </c>
      <c r="G137" s="18">
        <v>59000</v>
      </c>
      <c r="H137" s="19">
        <f t="shared" si="6"/>
        <v>59000</v>
      </c>
      <c r="I137" s="20">
        <f t="shared" si="5"/>
        <v>0</v>
      </c>
      <c r="J137" s="21" t="s">
        <v>20</v>
      </c>
    </row>
    <row r="138" spans="1:10" ht="39.950000000000003" customHeight="1" x14ac:dyDescent="0.25">
      <c r="A138" s="26" t="s">
        <v>555</v>
      </c>
      <c r="B138" s="27" t="s">
        <v>556</v>
      </c>
      <c r="C138" s="28" t="s">
        <v>557</v>
      </c>
      <c r="D138" s="15" t="s">
        <v>558</v>
      </c>
      <c r="E138" s="16" t="s">
        <v>534</v>
      </c>
      <c r="F138" s="17">
        <v>41639</v>
      </c>
      <c r="G138" s="18">
        <v>59000</v>
      </c>
      <c r="H138" s="19">
        <f t="shared" si="6"/>
        <v>59000</v>
      </c>
      <c r="I138" s="20">
        <f t="shared" si="5"/>
        <v>0</v>
      </c>
      <c r="J138" s="21" t="s">
        <v>20</v>
      </c>
    </row>
    <row r="139" spans="1:10" ht="39.950000000000003" customHeight="1" x14ac:dyDescent="0.25">
      <c r="A139" s="26" t="s">
        <v>559</v>
      </c>
      <c r="B139" s="27" t="s">
        <v>560</v>
      </c>
      <c r="C139" s="28" t="s">
        <v>561</v>
      </c>
      <c r="D139" s="15" t="s">
        <v>562</v>
      </c>
      <c r="E139" s="16" t="s">
        <v>534</v>
      </c>
      <c r="F139" s="17">
        <v>45291</v>
      </c>
      <c r="G139" s="18">
        <v>70800</v>
      </c>
      <c r="H139" s="19">
        <f t="shared" si="6"/>
        <v>70800</v>
      </c>
      <c r="I139" s="20">
        <f t="shared" si="5"/>
        <v>0</v>
      </c>
      <c r="J139" s="21" t="s">
        <v>20</v>
      </c>
    </row>
    <row r="140" spans="1:10" ht="39.950000000000003" customHeight="1" x14ac:dyDescent="0.25">
      <c r="A140" s="26" t="s">
        <v>563</v>
      </c>
      <c r="B140" s="29" t="s">
        <v>564</v>
      </c>
      <c r="C140" s="28" t="s">
        <v>565</v>
      </c>
      <c r="D140" s="15" t="s">
        <v>566</v>
      </c>
      <c r="E140" s="16" t="s">
        <v>534</v>
      </c>
      <c r="F140" s="17">
        <v>45291</v>
      </c>
      <c r="G140" s="18">
        <v>354000</v>
      </c>
      <c r="H140" s="19">
        <f t="shared" si="6"/>
        <v>354000</v>
      </c>
      <c r="I140" s="20">
        <f t="shared" si="4"/>
        <v>0</v>
      </c>
      <c r="J140" s="21" t="s">
        <v>20</v>
      </c>
    </row>
    <row r="141" spans="1:10" ht="39.950000000000003" customHeight="1" x14ac:dyDescent="0.25">
      <c r="A141" s="26" t="s">
        <v>567</v>
      </c>
      <c r="B141" s="27" t="s">
        <v>568</v>
      </c>
      <c r="C141" s="28" t="s">
        <v>569</v>
      </c>
      <c r="D141" s="15" t="s">
        <v>570</v>
      </c>
      <c r="E141" s="16" t="s">
        <v>534</v>
      </c>
      <c r="F141" s="17">
        <v>41639</v>
      </c>
      <c r="G141" s="18">
        <v>94400</v>
      </c>
      <c r="H141" s="19">
        <f t="shared" si="6"/>
        <v>94400</v>
      </c>
      <c r="I141" s="20">
        <f t="shared" si="4"/>
        <v>0</v>
      </c>
      <c r="J141" s="21" t="s">
        <v>20</v>
      </c>
    </row>
    <row r="142" spans="1:10" ht="39.950000000000003" customHeight="1" x14ac:dyDescent="0.25">
      <c r="A142" s="26" t="s">
        <v>571</v>
      </c>
      <c r="B142" s="27" t="s">
        <v>572</v>
      </c>
      <c r="C142" s="28" t="s">
        <v>573</v>
      </c>
      <c r="D142" s="15" t="s">
        <v>574</v>
      </c>
      <c r="E142" s="16" t="s">
        <v>575</v>
      </c>
      <c r="F142" s="17">
        <v>45291</v>
      </c>
      <c r="G142" s="18">
        <v>47200</v>
      </c>
      <c r="H142" s="19">
        <f t="shared" si="6"/>
        <v>47200</v>
      </c>
      <c r="I142" s="20">
        <f t="shared" si="4"/>
        <v>0</v>
      </c>
      <c r="J142" s="21" t="s">
        <v>20</v>
      </c>
    </row>
    <row r="143" spans="1:10" ht="39.950000000000003" customHeight="1" x14ac:dyDescent="0.25">
      <c r="A143" s="26" t="s">
        <v>576</v>
      </c>
      <c r="B143" s="27" t="s">
        <v>577</v>
      </c>
      <c r="C143" s="28" t="s">
        <v>578</v>
      </c>
      <c r="D143" s="15" t="s">
        <v>579</v>
      </c>
      <c r="E143" s="16" t="s">
        <v>575</v>
      </c>
      <c r="F143" s="17">
        <v>45291</v>
      </c>
      <c r="G143" s="18">
        <v>236000</v>
      </c>
      <c r="H143" s="19">
        <f t="shared" si="6"/>
        <v>236000</v>
      </c>
      <c r="I143" s="20">
        <f t="shared" si="4"/>
        <v>0</v>
      </c>
      <c r="J143" s="21" t="s">
        <v>20</v>
      </c>
    </row>
    <row r="144" spans="1:10" ht="39.950000000000003" customHeight="1" x14ac:dyDescent="0.25">
      <c r="A144" s="26" t="s">
        <v>580</v>
      </c>
      <c r="B144" s="27" t="s">
        <v>581</v>
      </c>
      <c r="C144" s="28" t="s">
        <v>582</v>
      </c>
      <c r="D144" s="15" t="s">
        <v>583</v>
      </c>
      <c r="E144" s="16" t="s">
        <v>575</v>
      </c>
      <c r="F144" s="17">
        <v>41639</v>
      </c>
      <c r="G144" s="18">
        <v>26824</v>
      </c>
      <c r="H144" s="19">
        <f t="shared" si="6"/>
        <v>26824</v>
      </c>
      <c r="I144" s="20">
        <f t="shared" si="4"/>
        <v>0</v>
      </c>
      <c r="J144" s="21" t="s">
        <v>20</v>
      </c>
    </row>
    <row r="145" spans="1:10" ht="39.950000000000003" customHeight="1" x14ac:dyDescent="0.25">
      <c r="A145" s="26" t="s">
        <v>584</v>
      </c>
      <c r="B145" s="27" t="s">
        <v>585</v>
      </c>
      <c r="C145" s="28" t="s">
        <v>586</v>
      </c>
      <c r="D145" s="15" t="s">
        <v>587</v>
      </c>
      <c r="E145" s="16" t="s">
        <v>575</v>
      </c>
      <c r="F145" s="17">
        <v>45291</v>
      </c>
      <c r="G145" s="18">
        <v>94400</v>
      </c>
      <c r="H145" s="19">
        <f t="shared" si="6"/>
        <v>94400</v>
      </c>
      <c r="I145" s="20">
        <f t="shared" si="4"/>
        <v>0</v>
      </c>
      <c r="J145" s="21" t="s">
        <v>20</v>
      </c>
    </row>
    <row r="146" spans="1:10" ht="39.950000000000003" customHeight="1" x14ac:dyDescent="0.25">
      <c r="A146" s="26" t="s">
        <v>588</v>
      </c>
      <c r="B146" s="27" t="s">
        <v>589</v>
      </c>
      <c r="C146" s="28" t="s">
        <v>590</v>
      </c>
      <c r="D146" s="15" t="s">
        <v>591</v>
      </c>
      <c r="E146" s="16" t="s">
        <v>575</v>
      </c>
      <c r="F146" s="17">
        <v>45291</v>
      </c>
      <c r="G146" s="18">
        <v>188800</v>
      </c>
      <c r="H146" s="19">
        <f t="shared" si="6"/>
        <v>188800</v>
      </c>
      <c r="I146" s="20">
        <f t="shared" si="4"/>
        <v>0</v>
      </c>
      <c r="J146" s="21" t="s">
        <v>20</v>
      </c>
    </row>
    <row r="147" spans="1:10" ht="39.950000000000003" customHeight="1" x14ac:dyDescent="0.25">
      <c r="A147" s="26" t="s">
        <v>592</v>
      </c>
      <c r="B147" s="27" t="s">
        <v>593</v>
      </c>
      <c r="C147" s="28" t="s">
        <v>594</v>
      </c>
      <c r="D147" s="15" t="s">
        <v>595</v>
      </c>
      <c r="E147" s="16" t="s">
        <v>596</v>
      </c>
      <c r="F147" s="17">
        <v>41639</v>
      </c>
      <c r="G147" s="18">
        <v>236000</v>
      </c>
      <c r="H147" s="19">
        <f t="shared" si="6"/>
        <v>236000</v>
      </c>
      <c r="I147" s="20">
        <f t="shared" si="4"/>
        <v>0</v>
      </c>
      <c r="J147" s="21" t="s">
        <v>20</v>
      </c>
    </row>
    <row r="148" spans="1:10" ht="39.950000000000003" customHeight="1" x14ac:dyDescent="0.25">
      <c r="A148" s="26" t="s">
        <v>597</v>
      </c>
      <c r="B148" s="27" t="s">
        <v>598</v>
      </c>
      <c r="C148" s="28" t="s">
        <v>599</v>
      </c>
      <c r="D148" s="15" t="s">
        <v>600</v>
      </c>
      <c r="E148" s="16" t="s">
        <v>596</v>
      </c>
      <c r="F148" s="17">
        <v>45291</v>
      </c>
      <c r="G148" s="18">
        <v>47200</v>
      </c>
      <c r="H148" s="19">
        <f t="shared" si="6"/>
        <v>47200</v>
      </c>
      <c r="I148" s="20">
        <f t="shared" si="4"/>
        <v>0</v>
      </c>
      <c r="J148" s="21" t="s">
        <v>20</v>
      </c>
    </row>
    <row r="149" spans="1:10" ht="39.950000000000003" customHeight="1" x14ac:dyDescent="0.25">
      <c r="A149" s="26" t="s">
        <v>601</v>
      </c>
      <c r="B149" s="29" t="s">
        <v>602</v>
      </c>
      <c r="C149" s="28" t="s">
        <v>603</v>
      </c>
      <c r="D149" s="15" t="s">
        <v>604</v>
      </c>
      <c r="E149" s="16" t="s">
        <v>596</v>
      </c>
      <c r="F149" s="17">
        <v>45291</v>
      </c>
      <c r="G149" s="18">
        <v>82600</v>
      </c>
      <c r="H149" s="19">
        <f t="shared" si="6"/>
        <v>82600</v>
      </c>
      <c r="I149" s="20">
        <f t="shared" si="4"/>
        <v>0</v>
      </c>
      <c r="J149" s="21" t="s">
        <v>20</v>
      </c>
    </row>
    <row r="150" spans="1:10" ht="39.950000000000003" customHeight="1" x14ac:dyDescent="0.25">
      <c r="A150" s="26" t="s">
        <v>605</v>
      </c>
      <c r="B150" s="27" t="s">
        <v>606</v>
      </c>
      <c r="C150" s="28" t="s">
        <v>607</v>
      </c>
      <c r="D150" s="15" t="s">
        <v>608</v>
      </c>
      <c r="E150" s="16" t="s">
        <v>596</v>
      </c>
      <c r="F150" s="17">
        <v>41639</v>
      </c>
      <c r="G150" s="18">
        <v>59000</v>
      </c>
      <c r="H150" s="19">
        <f t="shared" si="6"/>
        <v>59000</v>
      </c>
      <c r="I150" s="20">
        <f t="shared" si="4"/>
        <v>0</v>
      </c>
      <c r="J150" s="21" t="s">
        <v>20</v>
      </c>
    </row>
    <row r="151" spans="1:10" ht="39.950000000000003" customHeight="1" x14ac:dyDescent="0.25">
      <c r="A151" s="26" t="s">
        <v>510</v>
      </c>
      <c r="B151" s="27" t="s">
        <v>511</v>
      </c>
      <c r="C151" s="28" t="s">
        <v>609</v>
      </c>
      <c r="D151" s="15" t="s">
        <v>610</v>
      </c>
      <c r="E151" s="16" t="s">
        <v>596</v>
      </c>
      <c r="F151" s="17">
        <v>45291</v>
      </c>
      <c r="G151" s="18">
        <v>273485.49</v>
      </c>
      <c r="H151" s="19">
        <f t="shared" si="6"/>
        <v>273485.49</v>
      </c>
      <c r="I151" s="20">
        <f t="shared" si="4"/>
        <v>0</v>
      </c>
      <c r="J151" s="21" t="s">
        <v>20</v>
      </c>
    </row>
    <row r="152" spans="1:10" ht="39.950000000000003" customHeight="1" x14ac:dyDescent="0.25">
      <c r="A152" s="26" t="s">
        <v>611</v>
      </c>
      <c r="B152" s="27" t="s">
        <v>612</v>
      </c>
      <c r="C152" s="28" t="s">
        <v>613</v>
      </c>
      <c r="D152" s="15" t="s">
        <v>614</v>
      </c>
      <c r="E152" s="16" t="s">
        <v>596</v>
      </c>
      <c r="F152" s="17">
        <v>45291</v>
      </c>
      <c r="G152" s="18">
        <v>118000</v>
      </c>
      <c r="H152" s="19">
        <f t="shared" si="6"/>
        <v>118000</v>
      </c>
      <c r="I152" s="20">
        <f t="shared" si="4"/>
        <v>0</v>
      </c>
      <c r="J152" s="21" t="s">
        <v>20</v>
      </c>
    </row>
    <row r="153" spans="1:10" ht="39.950000000000003" customHeight="1" x14ac:dyDescent="0.25">
      <c r="A153" s="26" t="s">
        <v>555</v>
      </c>
      <c r="B153" s="27" t="s">
        <v>556</v>
      </c>
      <c r="C153" s="28" t="s">
        <v>615</v>
      </c>
      <c r="D153" s="15" t="s">
        <v>616</v>
      </c>
      <c r="E153" s="16" t="s">
        <v>596</v>
      </c>
      <c r="F153" s="17">
        <v>41639</v>
      </c>
      <c r="G153" s="18">
        <v>59000</v>
      </c>
      <c r="H153" s="19">
        <f t="shared" si="6"/>
        <v>59000</v>
      </c>
      <c r="I153" s="20">
        <f t="shared" si="4"/>
        <v>0</v>
      </c>
      <c r="J153" s="21" t="s">
        <v>20</v>
      </c>
    </row>
    <row r="154" spans="1:10" ht="39.950000000000003" customHeight="1" x14ac:dyDescent="0.25">
      <c r="A154" s="26" t="s">
        <v>617</v>
      </c>
      <c r="B154" s="27" t="s">
        <v>618</v>
      </c>
      <c r="C154" s="28" t="s">
        <v>619</v>
      </c>
      <c r="D154" s="15" t="s">
        <v>620</v>
      </c>
      <c r="E154" s="16" t="s">
        <v>596</v>
      </c>
      <c r="F154" s="17">
        <v>45291</v>
      </c>
      <c r="G154" s="18">
        <v>47200</v>
      </c>
      <c r="H154" s="19">
        <f t="shared" si="6"/>
        <v>47200</v>
      </c>
      <c r="I154" s="20">
        <f t="shared" si="4"/>
        <v>0</v>
      </c>
      <c r="J154" s="21" t="s">
        <v>20</v>
      </c>
    </row>
    <row r="155" spans="1:10" ht="39.950000000000003" customHeight="1" x14ac:dyDescent="0.25">
      <c r="A155" s="26" t="s">
        <v>621</v>
      </c>
      <c r="B155" s="27" t="s">
        <v>622</v>
      </c>
      <c r="C155" s="28" t="s">
        <v>623</v>
      </c>
      <c r="D155" s="15" t="s">
        <v>624</v>
      </c>
      <c r="E155" s="16" t="s">
        <v>596</v>
      </c>
      <c r="F155" s="17">
        <v>45291</v>
      </c>
      <c r="G155" s="18">
        <v>47200</v>
      </c>
      <c r="H155" s="19">
        <f t="shared" si="6"/>
        <v>47200</v>
      </c>
      <c r="I155" s="20">
        <f t="shared" si="4"/>
        <v>0</v>
      </c>
      <c r="J155" s="21" t="s">
        <v>20</v>
      </c>
    </row>
    <row r="156" spans="1:10" ht="39.950000000000003" customHeight="1" x14ac:dyDescent="0.25">
      <c r="A156" s="26" t="s">
        <v>625</v>
      </c>
      <c r="B156" s="27" t="s">
        <v>626</v>
      </c>
      <c r="C156" s="28" t="s">
        <v>627</v>
      </c>
      <c r="D156" s="15" t="s">
        <v>628</v>
      </c>
      <c r="E156" s="16" t="s">
        <v>596</v>
      </c>
      <c r="F156" s="17">
        <v>41639</v>
      </c>
      <c r="G156" s="18">
        <v>94400</v>
      </c>
      <c r="H156" s="19">
        <f t="shared" si="6"/>
        <v>94400</v>
      </c>
      <c r="I156" s="20">
        <f t="shared" si="4"/>
        <v>0</v>
      </c>
      <c r="J156" s="21" t="s">
        <v>20</v>
      </c>
    </row>
    <row r="157" spans="1:10" ht="39.950000000000003" customHeight="1" x14ac:dyDescent="0.25">
      <c r="A157" s="26" t="s">
        <v>629</v>
      </c>
      <c r="B157" s="27" t="s">
        <v>630</v>
      </c>
      <c r="C157" s="28" t="s">
        <v>631</v>
      </c>
      <c r="D157" s="15" t="s">
        <v>632</v>
      </c>
      <c r="E157" s="16" t="s">
        <v>596</v>
      </c>
      <c r="F157" s="17">
        <v>45291</v>
      </c>
      <c r="G157" s="18">
        <v>188800</v>
      </c>
      <c r="H157" s="19">
        <f t="shared" si="6"/>
        <v>188800</v>
      </c>
      <c r="I157" s="20">
        <f t="shared" si="4"/>
        <v>0</v>
      </c>
      <c r="J157" s="21" t="s">
        <v>20</v>
      </c>
    </row>
    <row r="158" spans="1:10" ht="39.950000000000003" customHeight="1" x14ac:dyDescent="0.25">
      <c r="A158" s="26" t="s">
        <v>633</v>
      </c>
      <c r="B158" s="27" t="s">
        <v>634</v>
      </c>
      <c r="C158" s="28" t="s">
        <v>635</v>
      </c>
      <c r="D158" s="15" t="s">
        <v>636</v>
      </c>
      <c r="E158" s="16" t="s">
        <v>596</v>
      </c>
      <c r="F158" s="17">
        <v>45291</v>
      </c>
      <c r="G158" s="18">
        <v>82600</v>
      </c>
      <c r="H158" s="19">
        <f t="shared" si="6"/>
        <v>82600</v>
      </c>
      <c r="I158" s="20">
        <f t="shared" si="4"/>
        <v>0</v>
      </c>
      <c r="J158" s="21" t="s">
        <v>20</v>
      </c>
    </row>
    <row r="159" spans="1:10" ht="39.950000000000003" customHeight="1" x14ac:dyDescent="0.25">
      <c r="A159" s="26" t="s">
        <v>637</v>
      </c>
      <c r="B159" s="27" t="s">
        <v>638</v>
      </c>
      <c r="C159" s="28" t="s">
        <v>639</v>
      </c>
      <c r="D159" s="15" t="s">
        <v>640</v>
      </c>
      <c r="E159" s="16" t="s">
        <v>596</v>
      </c>
      <c r="F159" s="17">
        <v>41639</v>
      </c>
      <c r="G159" s="18">
        <v>70800</v>
      </c>
      <c r="H159" s="19">
        <f t="shared" si="6"/>
        <v>70800</v>
      </c>
      <c r="I159" s="20">
        <f t="shared" si="4"/>
        <v>0</v>
      </c>
      <c r="J159" s="21" t="s">
        <v>20</v>
      </c>
    </row>
    <row r="160" spans="1:10" ht="39.950000000000003" customHeight="1" x14ac:dyDescent="0.25">
      <c r="A160" s="26" t="s">
        <v>641</v>
      </c>
      <c r="B160" s="27" t="s">
        <v>642</v>
      </c>
      <c r="C160" s="28" t="s">
        <v>643</v>
      </c>
      <c r="D160" s="15" t="s">
        <v>644</v>
      </c>
      <c r="E160" s="16" t="s">
        <v>596</v>
      </c>
      <c r="F160" s="17">
        <v>45291</v>
      </c>
      <c r="G160" s="18">
        <v>59000</v>
      </c>
      <c r="H160" s="19">
        <f t="shared" si="6"/>
        <v>59000</v>
      </c>
      <c r="I160" s="20">
        <f t="shared" si="4"/>
        <v>0</v>
      </c>
      <c r="J160" s="21" t="s">
        <v>20</v>
      </c>
    </row>
    <row r="161" spans="1:10" ht="39.950000000000003" customHeight="1" x14ac:dyDescent="0.25">
      <c r="A161" s="26" t="s">
        <v>645</v>
      </c>
      <c r="B161" s="27" t="s">
        <v>646</v>
      </c>
      <c r="C161" s="28" t="s">
        <v>647</v>
      </c>
      <c r="D161" s="15" t="s">
        <v>648</v>
      </c>
      <c r="E161" s="16" t="s">
        <v>596</v>
      </c>
      <c r="F161" s="17">
        <v>45291</v>
      </c>
      <c r="G161" s="18">
        <v>59000</v>
      </c>
      <c r="H161" s="19">
        <f t="shared" si="6"/>
        <v>59000</v>
      </c>
      <c r="I161" s="20">
        <f t="shared" si="4"/>
        <v>0</v>
      </c>
      <c r="J161" s="21" t="s">
        <v>20</v>
      </c>
    </row>
    <row r="162" spans="1:10" ht="39.950000000000003" customHeight="1" x14ac:dyDescent="0.25">
      <c r="A162" s="26" t="s">
        <v>649</v>
      </c>
      <c r="B162" s="27" t="s">
        <v>650</v>
      </c>
      <c r="C162" s="28" t="s">
        <v>651</v>
      </c>
      <c r="D162" s="15" t="s">
        <v>652</v>
      </c>
      <c r="E162" s="16" t="s">
        <v>596</v>
      </c>
      <c r="F162" s="17">
        <v>41639</v>
      </c>
      <c r="G162" s="18">
        <v>47200</v>
      </c>
      <c r="H162" s="19">
        <f t="shared" si="6"/>
        <v>47200</v>
      </c>
      <c r="I162" s="20">
        <f t="shared" si="4"/>
        <v>0</v>
      </c>
      <c r="J162" s="21" t="s">
        <v>20</v>
      </c>
    </row>
    <row r="163" spans="1:10" ht="39.950000000000003" customHeight="1" x14ac:dyDescent="0.25">
      <c r="A163" s="30"/>
      <c r="B163" s="22"/>
      <c r="C163" s="30"/>
      <c r="D163" s="21"/>
      <c r="E163" s="22"/>
      <c r="F163" s="23" t="s">
        <v>653</v>
      </c>
      <c r="G163" s="24">
        <f>SUM(G7:G162)</f>
        <v>22947933.75</v>
      </c>
      <c r="H163" s="24">
        <f>SUM(H7:H162)</f>
        <v>22947933.75</v>
      </c>
      <c r="I163" s="20">
        <f>SUM(I7:I162)</f>
        <v>0</v>
      </c>
      <c r="J163" s="21"/>
    </row>
    <row r="164" spans="1:10" x14ac:dyDescent="0.25">
      <c r="A164" s="4"/>
      <c r="B164" s="5"/>
      <c r="C164" s="4"/>
      <c r="D164" s="7"/>
      <c r="E164" s="5"/>
      <c r="F164" s="8"/>
      <c r="G164" s="9"/>
      <c r="H164" s="10"/>
      <c r="I164" s="5"/>
      <c r="J164" s="7"/>
    </row>
    <row r="165" spans="1:10" x14ac:dyDescent="0.25">
      <c r="A165" s="4"/>
      <c r="B165" s="5"/>
      <c r="C165" s="4"/>
      <c r="D165" s="7"/>
      <c r="E165" s="5"/>
      <c r="F165" s="8"/>
      <c r="G165" s="9"/>
      <c r="H165" s="10"/>
      <c r="I165" s="5"/>
      <c r="J165" s="7"/>
    </row>
    <row r="166" spans="1:10" x14ac:dyDescent="0.25">
      <c r="A166" s="4"/>
      <c r="B166" s="5"/>
      <c r="C166" s="4"/>
      <c r="D166" s="7"/>
      <c r="E166" s="5"/>
      <c r="F166" s="8"/>
      <c r="G166" s="9"/>
      <c r="H166" s="10"/>
      <c r="I166" s="5"/>
      <c r="J166" s="7"/>
    </row>
    <row r="167" spans="1:10" x14ac:dyDescent="0.25">
      <c r="A167" s="4"/>
      <c r="B167" s="5"/>
      <c r="C167" s="4"/>
      <c r="D167" s="7"/>
      <c r="E167" s="5"/>
      <c r="F167" s="8"/>
      <c r="G167" s="9"/>
      <c r="H167" s="10"/>
      <c r="I167" s="5"/>
      <c r="J167" s="7"/>
    </row>
    <row r="168" spans="1:10" x14ac:dyDescent="0.25">
      <c r="A168" s="4"/>
      <c r="B168" s="5"/>
      <c r="C168" s="4"/>
      <c r="D168" s="7"/>
      <c r="E168" s="5"/>
      <c r="F168" s="5"/>
      <c r="G168" s="6"/>
      <c r="H168" s="5"/>
      <c r="I168" s="5"/>
      <c r="J168" s="7"/>
    </row>
    <row r="169" spans="1:10" x14ac:dyDescent="0.25">
      <c r="A169" s="4"/>
      <c r="B169" s="5"/>
      <c r="C169" s="4"/>
      <c r="D169" s="7"/>
      <c r="E169" s="5"/>
      <c r="F169" s="5"/>
      <c r="G169" s="6"/>
      <c r="H169" s="5"/>
      <c r="I169" s="5"/>
      <c r="J169" s="7"/>
    </row>
    <row r="170" spans="1:10" x14ac:dyDescent="0.25">
      <c r="A170"/>
      <c r="B170" s="33" t="s">
        <v>654</v>
      </c>
      <c r="C170" s="33"/>
      <c r="D170" s="12"/>
      <c r="E170" s="34" t="s">
        <v>655</v>
      </c>
      <c r="F170" s="34"/>
      <c r="G170" s="34"/>
      <c r="H170" s="34"/>
      <c r="I170" s="5"/>
      <c r="J170" s="7"/>
    </row>
    <row r="171" spans="1:10" x14ac:dyDescent="0.25">
      <c r="A171"/>
      <c r="B171" s="35" t="s">
        <v>656</v>
      </c>
      <c r="C171" s="35"/>
      <c r="D171" s="12"/>
      <c r="E171" s="36" t="s">
        <v>657</v>
      </c>
      <c r="F171" s="36"/>
      <c r="G171" s="36"/>
      <c r="H171" s="36"/>
      <c r="I171" s="5"/>
      <c r="J171" s="7"/>
    </row>
    <row r="172" spans="1:10" x14ac:dyDescent="0.25">
      <c r="A172"/>
      <c r="B172" s="33" t="s">
        <v>658</v>
      </c>
      <c r="C172" s="33"/>
      <c r="D172" s="12"/>
      <c r="E172" s="11" t="s">
        <v>659</v>
      </c>
      <c r="F172" s="11"/>
      <c r="G172" s="11"/>
      <c r="H172" s="11"/>
      <c r="I172" s="5"/>
      <c r="J172" s="7"/>
    </row>
  </sheetData>
  <mergeCells count="10">
    <mergeCell ref="B170:C170"/>
    <mergeCell ref="E170:H170"/>
    <mergeCell ref="B171:C171"/>
    <mergeCell ref="E171:H171"/>
    <mergeCell ref="B172:C172"/>
    <mergeCell ref="B1:J1"/>
    <mergeCell ref="B2:J2"/>
    <mergeCell ref="B3:J3"/>
    <mergeCell ref="B4:J4"/>
    <mergeCell ref="B5:J5"/>
  </mergeCells>
  <pageMargins left="0.23622047244094491" right="0.23622047244094491" top="0.74803149606299213" bottom="0.74803149606299213" header="0.31496062992125984" footer="0.31496062992125984"/>
  <pageSetup scale="63" fitToHeight="0" orientation="landscape" horizontalDpi="4294967293" r:id="rId1"/>
  <headerFooter>
    <oddHeader xml:space="preserve">&amp;C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María Núñez</cp:lastModifiedBy>
  <cp:revision/>
  <cp:lastPrinted>2023-10-04T15:51:01Z</cp:lastPrinted>
  <dcterms:created xsi:type="dcterms:W3CDTF">2023-01-04T18:48:09Z</dcterms:created>
  <dcterms:modified xsi:type="dcterms:W3CDTF">2023-10-04T15:51:06Z</dcterms:modified>
  <cp:category/>
  <cp:contentStatus/>
</cp:coreProperties>
</file>