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bril 2024/"/>
    </mc:Choice>
  </mc:AlternateContent>
  <xr:revisionPtr revIDLastSave="265" documentId="8_{B8030E87-5F7A-4996-9B4C-66F413534DAE}" xr6:coauthVersionLast="47" xr6:coauthVersionMax="47" xr10:uidLastSave="{C322EC66-EBF7-4814-8044-ABA1F019BFA0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Hoja1!$C$7:$H$30</definedName>
    <definedName name="_xlnm.Print_Titles" localSheetId="0">Hoja1!$1:$7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H30" i="3"/>
  <c r="J8" i="3"/>
  <c r="J9" i="3"/>
  <c r="I30" i="3" l="1"/>
  <c r="J30" i="3" s="1"/>
</calcChain>
</file>

<file path=xl/sharedStrings.xml><?xml version="1.0" encoding="utf-8"?>
<sst xmlns="http://schemas.openxmlformats.org/spreadsheetml/2006/main" count="155" uniqueCount="91">
  <si>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</si>
  <si>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</si>
  <si>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</si>
  <si>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</si>
  <si>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</si>
  <si>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</si>
  <si>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</si>
  <si>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</si>
  <si>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</si>
  <si>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</si>
  <si>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</si>
  <si>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</si>
  <si>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</si>
  <si>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</si>
  <si>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</si>
  <si>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130413772</t>
  </si>
  <si>
    <t>TONER DEPOT MULTISERVICIOS EORG, SRL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</si>
  <si>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</si>
  <si>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</si>
  <si>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</si>
  <si>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</si>
  <si>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</si>
  <si>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</si>
  <si>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</si>
  <si>
    <t>00111308557</t>
  </si>
  <si>
    <t>YUMAILA SABBAGH KHOURY DE SANTANA</t>
  </si>
  <si>
    <t>101008067</t>
  </si>
  <si>
    <t>101026391</t>
  </si>
  <si>
    <t>DISTRIBUIDORA LAGARES SRL</t>
  </si>
  <si>
    <t>101503939</t>
  </si>
  <si>
    <t>AGUA PLANETA AZUL C POR A</t>
  </si>
  <si>
    <t>AL 30 DE ABRIL 2024</t>
  </si>
  <si>
    <t>01/04/2024</t>
  </si>
  <si>
    <t>762</t>
  </si>
  <si>
    <t>131865003</t>
  </si>
  <si>
    <t>Xbyte SRL</t>
  </si>
  <si>
    <t>PAGO POR CONCEPTO ADQUISICION LICENCIA DE VIRTUALIZACION SERVIDOR DATA PARA ESTA INSTITUCION, CON UN AÑO DE VIGENCIA. REF:DPP-UC-CD-2024-0006. NCF:B1500000063.</t>
  </si>
  <si>
    <t>03/04/2024</t>
  </si>
  <si>
    <t>773</t>
  </si>
  <si>
    <t>Santo Domingo Motors Company, SA</t>
  </si>
  <si>
    <t>PAGO POR CONCEPTO DE SERVICIO DE REPARACION Y MANTENIMIENTO CORRECTIVO A LOS VEHICULOS CAMIONETA CHEVROLET AÑO 2022, PLACA: L450717 Y LA PLACA: L450719, ORDEN: DPP-2023-01326, PROCESO: DPP-DAF-CM-2023-0015. NCF: B1500027503 Y B1500027548.</t>
  </si>
  <si>
    <t>774</t>
  </si>
  <si>
    <t>132616944</t>
  </si>
  <si>
    <t>Resolución Técnica Aldaso, EIRL</t>
  </si>
  <si>
    <t>PAGO POR CONCEPTO SERVICIOS DE ENFRIAMIENTO O REFRIGERACION PARA LA DIRECCION DE PRENSA DEL PRESIDENTE, ORDEN: DPP-2024-00423, PROCESO: DPP-DAF-CM-2024-0003. NCF: B1500000127.</t>
  </si>
  <si>
    <t>08/04/2024</t>
  </si>
  <si>
    <t>808</t>
  </si>
  <si>
    <t>PAGO POR CONCEPTO SERVICIOS ALQUILER DE PARQUEOS PARA USO DE LOS COLABORADORES DE LA INSTITUCION. PERIODO FACTURADO 23/02/2024-23/03/2024. NCF:B1500001226.</t>
  </si>
  <si>
    <t>809</t>
  </si>
  <si>
    <t>101008492</t>
  </si>
  <si>
    <t>GULFSTREAM PETROLEUM DOMINICANA S DE RL</t>
  </si>
  <si>
    <t>PAGO POR ADQUISICION TARJETAS ELECTRONICAS DE COMBUSTIBLE PARA LA FLOTILLA DE VEHICULOS DE LA DIRECCION DE PRENSA DEL PRESIDENTE. NCF: B1500002981 D/F 18/03/2024.</t>
  </si>
  <si>
    <t>09/04/2024</t>
  </si>
  <si>
    <t>813</t>
  </si>
  <si>
    <t>PAGO POR CONCEPTO ADQUISICION LLENADO BOTELLONES DE AGUA PURIFICADA PARA USO DE LA INSTITUCION. PERIODO FACTURADO MARZO/2024. NCF:B1500173217, B1500172918.</t>
  </si>
  <si>
    <t>814</t>
  </si>
  <si>
    <t>131904971</t>
  </si>
  <si>
    <t>UVRO Soluciones Empresariales, SRL</t>
  </si>
  <si>
    <t>PAGO POR CONCEPTO ADQUISICION DE ARTICULOS DESECHABLES DE COCINA BIODEGRADABLE PARA USO DE LA INSTITUCION. REF:DPP-DAF-CD-2024-0005. NCF:B1500000361.</t>
  </si>
  <si>
    <t>815</t>
  </si>
  <si>
    <t>130297118</t>
  </si>
  <si>
    <t>GTG Industrial, SRL</t>
  </si>
  <si>
    <t>PAGO POR ADQUISICION DE ALIMENTOS Y BEBIDAS PARA USO DE LA INSTITUCION. NCF: B1500004032.</t>
  </si>
  <si>
    <t>10/04/2024</t>
  </si>
  <si>
    <t>818</t>
  </si>
  <si>
    <t>101893931</t>
  </si>
  <si>
    <t>Offitek, SRL</t>
  </si>
  <si>
    <t>PAGO POR CONCEPTO ADQUISICION SUMINISTRO DE OFICINA PARA USO DE LA INSTITUCION. REF:DPP-CM-2024-0006. NCF:B1500005612.</t>
  </si>
  <si>
    <t>16/04/2024</t>
  </si>
  <si>
    <t>883</t>
  </si>
  <si>
    <t>131561502</t>
  </si>
  <si>
    <t>Brothers RSR Supply Offices, SRL</t>
  </si>
  <si>
    <t>PAGO POR CONCEPTO ADQUISICION SUMINISTRO DE OFICINA PARA USO DE LA INSTITUCION. REF:DPP-DAF-CM-2024-0006. NCF:B1500001202.</t>
  </si>
  <si>
    <t>886</t>
  </si>
  <si>
    <t>PAGO POR CONCEPTO SERVICIOS IMPRESION DE HOJAS PARA USO DE LA INSTITUCION. PERIODO FACTURADO 19/02/2024-21/03/2024. REF:DPP-DAF-CM-2024-0004. NCF:B1500007402.</t>
  </si>
  <si>
    <t>23/04/2024</t>
  </si>
  <si>
    <t>1029</t>
  </si>
  <si>
    <t>131674666</t>
  </si>
  <si>
    <t>Soluciones Integrales CAF, SRL</t>
  </si>
  <si>
    <t>PAGO POR COCEPTO SERVICIOS DE JARDINERIA (PODA DE ARBOL, CORTE DE GRAMA Y BOTE DE BASURA) EN LAS OFICINAS ADMINISTRATIVAS, LOCAL 8B. CORRESPONDIENTE A MARZO/2024. REF:DPP-DAF-CM-2024-0003. NO.ORDEN:DPP-2024-00424. NCF:B1500000467.</t>
  </si>
  <si>
    <t>24/04/2024</t>
  </si>
  <si>
    <t>1055</t>
  </si>
  <si>
    <t>PAGO POR CONCEPTO ALQULER LOCAL 3B, ALOJAMIENTO DE LAS OFICINAS ADMINISTRATIVAS DE ESTA INSTITUCION. PERIODO FACTURADO 01/04/2024-30/04/2024. REF:DPP-CCC-PEPU-2024-0002. NCF:B1500000028.</t>
  </si>
  <si>
    <t>25/04/2024</t>
  </si>
  <si>
    <t>1065</t>
  </si>
  <si>
    <t>130764417</t>
  </si>
  <si>
    <t>Comercial Ferretero E. Pérez, SRL</t>
  </si>
  <si>
    <t>PAGO POR CONCEPTO ADQUISICION ESCALERA EN ALUMINIO PARA USO DE L A INSTITUCION. REF:DPP-DAF-CD-2024-0007. NCF:B1500001173.</t>
  </si>
  <si>
    <t>30/04/2024</t>
  </si>
  <si>
    <t>1143</t>
  </si>
  <si>
    <t>PAGO POR CONCEPTO ALQUILER DE PARQUEOS PARA USO DE LOS COLABORADORES DE LA INSTITUCION. PERIODO FACTURADO 23/03/2024-23/04/2024. REF:DPP-CCC-PEPU-2024-0001. NCF:b1500001228.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</si>
</sst>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0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4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15" fontId="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2</xdr:col>
      <xdr:colOff>1390448</xdr:colOff>
      <xdr:row>5</xdr:row>
      <xdr:rowOff>19129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5715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9525</xdr:rowOff>
    </xdr:from>
    <xdr:to>
      <xdr:col>8</xdr:col>
      <xdr:colOff>1018186</xdr:colOff>
      <xdr:row>4</xdr:row>
      <xdr:rowOff>162004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6625" y="9525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B1:K38"/>
  <sheetViews>
    <sheetView tabSelected="1" workbookViewId="0">
      <selection activeCell="D9" sqref="D9"/>
    </sheetView>
  </sheetViews>
  <sheetFormatPr baseColWidth="10" defaultColWidth="9.140625" defaultRowHeight="15" x14ac:dyDescent="0.25"/>
  <cols>
    <col min="1" max="1" width="20.85546875" customWidth="1"/>
    <col min="2" max="2" width="11.85546875" style="3" customWidth="1"/>
    <col min="3" max="3" width="36.140625" style="3" customWidth="1"/>
    <col min="4" max="4" width="102.85546875" style="3" customWidth="1"/>
    <col min="5" max="5" width="16.7109375" style="1" customWidth="1"/>
    <col min="6" max="6" width="10.28515625" style="1" customWidth="1"/>
    <col min="7" max="7" width="20.85546875" customWidth="1"/>
    <col min="8" max="8" width="15.7109375" style="2" customWidth="1"/>
    <col min="9" max="9" width="16" customWidth="1"/>
    <col min="10" max="10" width="12.5703125" customWidth="1"/>
    <col min="11" max="11" width="13.28515625" style="1" customWidth="1"/>
  </cols>
  <sheetData>
    <row r="1" spans="2:11" ht="15" customHeight="1" x14ac:dyDescent="0.2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</row>
    <row r="2" spans="2:11" x14ac:dyDescent="0.25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</row>
    <row r="3" spans="2:11" x14ac:dyDescent="0.25">
      <c r="B3" s="9" t="s">
        <v>2</v>
      </c>
      <c r="C3" s="9"/>
      <c r="D3" s="9"/>
      <c r="E3" s="9"/>
      <c r="F3" s="9"/>
      <c r="G3" s="9"/>
      <c r="H3" s="9"/>
      <c r="I3" s="9"/>
      <c r="J3" s="9"/>
      <c r="K3" s="9"/>
    </row>
    <row r="4" spans="2:11" x14ac:dyDescent="0.25">
      <c r="B4" s="9" t="s">
        <v>31</v>
      </c>
      <c r="C4" s="9"/>
      <c r="D4" s="9"/>
      <c r="E4" s="9"/>
      <c r="F4" s="9"/>
      <c r="G4" s="9"/>
      <c r="H4" s="9"/>
      <c r="I4" s="9"/>
      <c r="J4" s="9"/>
      <c r="K4" s="9"/>
    </row>
    <row r="5" spans="2:11" x14ac:dyDescent="0.25"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</row>
    <row r="6" spans="2:11" x14ac:dyDescent="0.25">
      <c r="B6"/>
    </row>
    <row r="7" spans="2:11" ht="45" x14ac:dyDescent="0.25">
      <c r="B7" s="16" t="s">
        <v>4</v>
      </c>
      <c r="C7" s="16" t="s">
        <v>5</v>
      </c>
      <c r="D7" s="16" t="s">
        <v>6</v>
      </c>
      <c r="E7" s="16" t="s">
        <v>8</v>
      </c>
      <c r="F7" s="16" t="s">
        <v>7</v>
      </c>
      <c r="G7" s="16" t="s">
        <v>9</v>
      </c>
      <c r="H7" s="17" t="s">
        <v>10</v>
      </c>
      <c r="I7" s="17" t="s">
        <v>11</v>
      </c>
      <c r="J7" s="16" t="s">
        <v>12</v>
      </c>
      <c r="K7" s="16" t="s">
        <v>13</v>
      </c>
    </row>
    <row r="8" spans="2:11" ht="30" x14ac:dyDescent="0.25">
      <c r="B8" s="18" t="s">
        <v>34</v>
      </c>
      <c r="C8" s="19" t="s">
        <v>35</v>
      </c>
      <c r="D8" s="20" t="s">
        <v>36</v>
      </c>
      <c r="E8" s="21" t="s">
        <v>32</v>
      </c>
      <c r="F8" s="21" t="s">
        <v>33</v>
      </c>
      <c r="G8" s="22">
        <v>45657</v>
      </c>
      <c r="H8" s="23">
        <v>102600</v>
      </c>
      <c r="I8" s="24">
        <v>102600</v>
      </c>
      <c r="J8" s="25">
        <f t="shared" ref="J8:J30" si="0">+H8-I8</f>
        <v>0</v>
      </c>
      <c r="K8" s="26" t="s">
        <v>14</v>
      </c>
    </row>
    <row r="9" spans="2:11" ht="45" x14ac:dyDescent="0.25">
      <c r="B9" s="18" t="s">
        <v>26</v>
      </c>
      <c r="C9" s="19" t="s">
        <v>39</v>
      </c>
      <c r="D9" s="20" t="s">
        <v>40</v>
      </c>
      <c r="E9" s="21" t="s">
        <v>37</v>
      </c>
      <c r="F9" s="21" t="s">
        <v>38</v>
      </c>
      <c r="G9" s="22">
        <v>45657</v>
      </c>
      <c r="H9" s="23">
        <v>51209.01</v>
      </c>
      <c r="I9" s="24">
        <v>51209.01</v>
      </c>
      <c r="J9" s="25">
        <f t="shared" si="0"/>
        <v>0</v>
      </c>
      <c r="K9" s="26" t="s">
        <v>14</v>
      </c>
    </row>
    <row r="10" spans="2:11" ht="30" x14ac:dyDescent="0.25">
      <c r="B10" s="18" t="s">
        <v>42</v>
      </c>
      <c r="C10" s="19" t="s">
        <v>43</v>
      </c>
      <c r="D10" s="20" t="s">
        <v>44</v>
      </c>
      <c r="E10" s="21" t="s">
        <v>37</v>
      </c>
      <c r="F10" s="21" t="s">
        <v>41</v>
      </c>
      <c r="G10" s="22">
        <v>45657</v>
      </c>
      <c r="H10" s="23">
        <v>23600</v>
      </c>
      <c r="I10" s="24">
        <v>23600</v>
      </c>
      <c r="J10" s="25">
        <f t="shared" si="0"/>
        <v>0</v>
      </c>
      <c r="K10" s="26" t="s">
        <v>14</v>
      </c>
    </row>
    <row r="11" spans="2:11" ht="30" x14ac:dyDescent="0.25">
      <c r="B11" s="18" t="s">
        <v>27</v>
      </c>
      <c r="C11" s="19" t="s">
        <v>28</v>
      </c>
      <c r="D11" s="20" t="s">
        <v>47</v>
      </c>
      <c r="E11" s="21" t="s">
        <v>45</v>
      </c>
      <c r="F11" s="21" t="s">
        <v>46</v>
      </c>
      <c r="G11" s="22">
        <v>45657</v>
      </c>
      <c r="H11" s="23">
        <v>64900</v>
      </c>
      <c r="I11" s="24">
        <v>64900</v>
      </c>
      <c r="J11" s="25">
        <f t="shared" si="0"/>
        <v>0</v>
      </c>
      <c r="K11" s="26" t="s">
        <v>14</v>
      </c>
    </row>
    <row r="12" spans="2:11" ht="30" x14ac:dyDescent="0.25">
      <c r="B12" s="18" t="s">
        <v>49</v>
      </c>
      <c r="C12" s="19" t="s">
        <v>50</v>
      </c>
      <c r="D12" s="20" t="s">
        <v>51</v>
      </c>
      <c r="E12" s="21" t="s">
        <v>45</v>
      </c>
      <c r="F12" s="21" t="s">
        <v>48</v>
      </c>
      <c r="G12" s="22">
        <v>45657</v>
      </c>
      <c r="H12" s="23">
        <v>3600000</v>
      </c>
      <c r="I12" s="24">
        <v>3600000</v>
      </c>
      <c r="J12" s="25">
        <f t="shared" si="0"/>
        <v>0</v>
      </c>
      <c r="K12" s="26" t="s">
        <v>14</v>
      </c>
    </row>
    <row r="13" spans="2:11" ht="30" x14ac:dyDescent="0.25">
      <c r="B13" s="18" t="s">
        <v>29</v>
      </c>
      <c r="C13" s="19" t="s">
        <v>30</v>
      </c>
      <c r="D13" s="20" t="s">
        <v>54</v>
      </c>
      <c r="E13" s="21" t="s">
        <v>52</v>
      </c>
      <c r="F13" s="21" t="s">
        <v>53</v>
      </c>
      <c r="G13" s="22">
        <v>45657</v>
      </c>
      <c r="H13" s="23">
        <v>3420</v>
      </c>
      <c r="I13" s="24">
        <v>3420</v>
      </c>
      <c r="J13" s="25">
        <f t="shared" si="0"/>
        <v>0</v>
      </c>
      <c r="K13" s="26" t="s">
        <v>14</v>
      </c>
    </row>
    <row r="14" spans="2:11" ht="30" x14ac:dyDescent="0.25">
      <c r="B14" s="18" t="s">
        <v>56</v>
      </c>
      <c r="C14" s="19" t="s">
        <v>57</v>
      </c>
      <c r="D14" s="20" t="s">
        <v>58</v>
      </c>
      <c r="E14" s="21" t="s">
        <v>52</v>
      </c>
      <c r="F14" s="21" t="s">
        <v>55</v>
      </c>
      <c r="G14" s="22">
        <v>45657</v>
      </c>
      <c r="H14" s="23">
        <v>101775</v>
      </c>
      <c r="I14" s="24">
        <v>101775</v>
      </c>
      <c r="J14" s="25">
        <f t="shared" si="0"/>
        <v>0</v>
      </c>
      <c r="K14" s="26" t="s">
        <v>14</v>
      </c>
    </row>
    <row r="15" spans="2:11" x14ac:dyDescent="0.25">
      <c r="B15" s="18" t="s">
        <v>60</v>
      </c>
      <c r="C15" s="19" t="s">
        <v>61</v>
      </c>
      <c r="D15" s="20" t="s">
        <v>62</v>
      </c>
      <c r="E15" s="21" t="s">
        <v>52</v>
      </c>
      <c r="F15" s="21" t="s">
        <v>59</v>
      </c>
      <c r="G15" s="22">
        <v>45657</v>
      </c>
      <c r="H15" s="23">
        <v>52653.24</v>
      </c>
      <c r="I15" s="24">
        <v>52653.24</v>
      </c>
      <c r="J15" s="25">
        <f t="shared" si="0"/>
        <v>0</v>
      </c>
      <c r="K15" s="26" t="s">
        <v>14</v>
      </c>
    </row>
    <row r="16" spans="2:11" ht="30" x14ac:dyDescent="0.25">
      <c r="B16" s="18" t="s">
        <v>65</v>
      </c>
      <c r="C16" s="19" t="s">
        <v>66</v>
      </c>
      <c r="D16" s="20" t="s">
        <v>67</v>
      </c>
      <c r="E16" s="21" t="s">
        <v>63</v>
      </c>
      <c r="F16" s="21" t="s">
        <v>64</v>
      </c>
      <c r="G16" s="22">
        <v>45657</v>
      </c>
      <c r="H16" s="23">
        <v>35842.379999999997</v>
      </c>
      <c r="I16" s="24">
        <v>35842.379999999997</v>
      </c>
      <c r="J16" s="25">
        <f t="shared" si="0"/>
        <v>0</v>
      </c>
      <c r="K16" s="26" t="s">
        <v>14</v>
      </c>
    </row>
    <row r="17" spans="2:11" ht="30" x14ac:dyDescent="0.25">
      <c r="B17" s="18" t="s">
        <v>65</v>
      </c>
      <c r="C17" s="19" t="s">
        <v>66</v>
      </c>
      <c r="D17" s="20" t="s">
        <v>67</v>
      </c>
      <c r="E17" s="21" t="s">
        <v>63</v>
      </c>
      <c r="F17" s="21" t="s">
        <v>64</v>
      </c>
      <c r="G17" s="22">
        <v>45657</v>
      </c>
      <c r="H17" s="23">
        <v>18000.900000000001</v>
      </c>
      <c r="I17" s="24">
        <v>18000.900000000001</v>
      </c>
      <c r="J17" s="25">
        <f t="shared" si="0"/>
        <v>0</v>
      </c>
      <c r="K17" s="26" t="s">
        <v>14</v>
      </c>
    </row>
    <row r="18" spans="2:11" ht="30" x14ac:dyDescent="0.25">
      <c r="B18" s="18" t="s">
        <v>65</v>
      </c>
      <c r="C18" s="19" t="s">
        <v>66</v>
      </c>
      <c r="D18" s="20" t="s">
        <v>67</v>
      </c>
      <c r="E18" s="21" t="s">
        <v>63</v>
      </c>
      <c r="F18" s="21" t="s">
        <v>64</v>
      </c>
      <c r="G18" s="22">
        <v>45657</v>
      </c>
      <c r="H18" s="23">
        <v>207.96</v>
      </c>
      <c r="I18" s="24">
        <v>207.96</v>
      </c>
      <c r="J18" s="25">
        <f t="shared" si="0"/>
        <v>0</v>
      </c>
      <c r="K18" s="26" t="s">
        <v>14</v>
      </c>
    </row>
    <row r="19" spans="2:11" ht="30" x14ac:dyDescent="0.25">
      <c r="B19" s="18" t="s">
        <v>65</v>
      </c>
      <c r="C19" s="19" t="s">
        <v>66</v>
      </c>
      <c r="D19" s="20" t="s">
        <v>67</v>
      </c>
      <c r="E19" s="21" t="s">
        <v>63</v>
      </c>
      <c r="F19" s="21" t="s">
        <v>64</v>
      </c>
      <c r="G19" s="22">
        <v>45657</v>
      </c>
      <c r="H19" s="23">
        <v>46895.05</v>
      </c>
      <c r="I19" s="24">
        <v>46895.05</v>
      </c>
      <c r="J19" s="25">
        <f t="shared" si="0"/>
        <v>0</v>
      </c>
      <c r="K19" s="26" t="s">
        <v>14</v>
      </c>
    </row>
    <row r="20" spans="2:11" ht="30" x14ac:dyDescent="0.25">
      <c r="B20" s="18" t="s">
        <v>65</v>
      </c>
      <c r="C20" s="19" t="s">
        <v>66</v>
      </c>
      <c r="D20" s="20" t="s">
        <v>67</v>
      </c>
      <c r="E20" s="21" t="s">
        <v>63</v>
      </c>
      <c r="F20" s="21" t="s">
        <v>64</v>
      </c>
      <c r="G20" s="22">
        <v>45657</v>
      </c>
      <c r="H20" s="23">
        <v>70.8</v>
      </c>
      <c r="I20" s="24">
        <v>70.8</v>
      </c>
      <c r="J20" s="25">
        <f t="shared" si="0"/>
        <v>0</v>
      </c>
      <c r="K20" s="26" t="s">
        <v>14</v>
      </c>
    </row>
    <row r="21" spans="2:11" ht="30" x14ac:dyDescent="0.25">
      <c r="B21" s="18" t="s">
        <v>65</v>
      </c>
      <c r="C21" s="19" t="s">
        <v>66</v>
      </c>
      <c r="D21" s="20" t="s">
        <v>67</v>
      </c>
      <c r="E21" s="21" t="s">
        <v>63</v>
      </c>
      <c r="F21" s="21" t="s">
        <v>64</v>
      </c>
      <c r="G21" s="22">
        <v>45657</v>
      </c>
      <c r="H21" s="23">
        <v>4614.9799999999996</v>
      </c>
      <c r="I21" s="24">
        <v>4614.9799999999996</v>
      </c>
      <c r="J21" s="25">
        <f t="shared" si="0"/>
        <v>0</v>
      </c>
      <c r="K21" s="26" t="s">
        <v>14</v>
      </c>
    </row>
    <row r="22" spans="2:11" ht="30" x14ac:dyDescent="0.25">
      <c r="B22" s="18" t="s">
        <v>65</v>
      </c>
      <c r="C22" s="19" t="s">
        <v>66</v>
      </c>
      <c r="D22" s="20" t="s">
        <v>67</v>
      </c>
      <c r="E22" s="21" t="s">
        <v>63</v>
      </c>
      <c r="F22" s="21" t="s">
        <v>64</v>
      </c>
      <c r="G22" s="22">
        <v>45657</v>
      </c>
      <c r="H22" s="23">
        <v>40338.04</v>
      </c>
      <c r="I22" s="24">
        <v>40338.04</v>
      </c>
      <c r="J22" s="25">
        <f t="shared" si="0"/>
        <v>0</v>
      </c>
      <c r="K22" s="26" t="s">
        <v>14</v>
      </c>
    </row>
    <row r="23" spans="2:11" ht="30" x14ac:dyDescent="0.25">
      <c r="B23" s="18" t="s">
        <v>70</v>
      </c>
      <c r="C23" s="19" t="s">
        <v>71</v>
      </c>
      <c r="D23" s="20" t="s">
        <v>72</v>
      </c>
      <c r="E23" s="21" t="s">
        <v>68</v>
      </c>
      <c r="F23" s="21" t="s">
        <v>69</v>
      </c>
      <c r="G23" s="22">
        <v>45657</v>
      </c>
      <c r="H23" s="23">
        <v>1300</v>
      </c>
      <c r="I23" s="24">
        <v>1300</v>
      </c>
      <c r="J23" s="25">
        <f t="shared" si="0"/>
        <v>0</v>
      </c>
      <c r="K23" s="26" t="s">
        <v>14</v>
      </c>
    </row>
    <row r="24" spans="2:11" ht="30" x14ac:dyDescent="0.25">
      <c r="B24" s="18" t="s">
        <v>70</v>
      </c>
      <c r="C24" s="19" t="s">
        <v>71</v>
      </c>
      <c r="D24" s="20" t="s">
        <v>72</v>
      </c>
      <c r="E24" s="21" t="s">
        <v>68</v>
      </c>
      <c r="F24" s="21" t="s">
        <v>69</v>
      </c>
      <c r="G24" s="22">
        <v>45657</v>
      </c>
      <c r="H24" s="23">
        <v>36485.599999999999</v>
      </c>
      <c r="I24" s="24">
        <v>36485.599999999999</v>
      </c>
      <c r="J24" s="25">
        <f t="shared" si="0"/>
        <v>0</v>
      </c>
      <c r="K24" s="26" t="s">
        <v>14</v>
      </c>
    </row>
    <row r="25" spans="2:11" ht="30" x14ac:dyDescent="0.25">
      <c r="B25" s="18" t="s">
        <v>15</v>
      </c>
      <c r="C25" s="19" t="s">
        <v>16</v>
      </c>
      <c r="D25" s="20" t="s">
        <v>74</v>
      </c>
      <c r="E25" s="21" t="s">
        <v>68</v>
      </c>
      <c r="F25" s="21" t="s">
        <v>73</v>
      </c>
      <c r="G25" s="22">
        <v>45657</v>
      </c>
      <c r="H25" s="23">
        <v>27741.8</v>
      </c>
      <c r="I25" s="24">
        <v>27741.8</v>
      </c>
      <c r="J25" s="25">
        <f t="shared" si="0"/>
        <v>0</v>
      </c>
      <c r="K25" s="26" t="s">
        <v>14</v>
      </c>
    </row>
    <row r="26" spans="2:11" ht="45" x14ac:dyDescent="0.25">
      <c r="B26" s="18" t="s">
        <v>77</v>
      </c>
      <c r="C26" s="19" t="s">
        <v>78</v>
      </c>
      <c r="D26" s="20" t="s">
        <v>79</v>
      </c>
      <c r="E26" s="21" t="s">
        <v>75</v>
      </c>
      <c r="F26" s="21" t="s">
        <v>76</v>
      </c>
      <c r="G26" s="22">
        <v>45657</v>
      </c>
      <c r="H26" s="23">
        <v>7213.48</v>
      </c>
      <c r="I26" s="24">
        <v>7213.48</v>
      </c>
      <c r="J26" s="25">
        <f t="shared" si="0"/>
        <v>0</v>
      </c>
      <c r="K26" s="26" t="s">
        <v>14</v>
      </c>
    </row>
    <row r="27" spans="2:11" ht="30" x14ac:dyDescent="0.25">
      <c r="B27" s="18" t="s">
        <v>24</v>
      </c>
      <c r="C27" s="19" t="s">
        <v>25</v>
      </c>
      <c r="D27" s="20" t="s">
        <v>82</v>
      </c>
      <c r="E27" s="21" t="s">
        <v>80</v>
      </c>
      <c r="F27" s="21" t="s">
        <v>81</v>
      </c>
      <c r="G27" s="22">
        <v>45657</v>
      </c>
      <c r="H27" s="23">
        <v>284574.94</v>
      </c>
      <c r="I27" s="24">
        <v>284574.94</v>
      </c>
      <c r="J27" s="25">
        <f t="shared" si="0"/>
        <v>0</v>
      </c>
      <c r="K27" s="26" t="s">
        <v>14</v>
      </c>
    </row>
    <row r="28" spans="2:11" ht="30" x14ac:dyDescent="0.25">
      <c r="B28" s="18" t="s">
        <v>85</v>
      </c>
      <c r="C28" s="19" t="s">
        <v>86</v>
      </c>
      <c r="D28" s="20" t="s">
        <v>87</v>
      </c>
      <c r="E28" s="21" t="s">
        <v>83</v>
      </c>
      <c r="F28" s="21" t="s">
        <v>84</v>
      </c>
      <c r="G28" s="22">
        <v>45657</v>
      </c>
      <c r="H28" s="23">
        <v>20151.45</v>
      </c>
      <c r="I28" s="24">
        <v>20151.45</v>
      </c>
      <c r="J28" s="25">
        <f t="shared" si="0"/>
        <v>0</v>
      </c>
      <c r="K28" s="26" t="s">
        <v>14</v>
      </c>
    </row>
    <row r="29" spans="2:11" ht="30" x14ac:dyDescent="0.25">
      <c r="B29" s="18" t="s">
        <v>27</v>
      </c>
      <c r="C29" s="19" t="s">
        <v>28</v>
      </c>
      <c r="D29" s="20" t="s">
        <v>90</v>
      </c>
      <c r="E29" s="21" t="s">
        <v>88</v>
      </c>
      <c r="F29" s="21" t="s">
        <v>89</v>
      </c>
      <c r="G29" s="22">
        <v>45657</v>
      </c>
      <c r="H29" s="23">
        <v>64900</v>
      </c>
      <c r="I29" s="24">
        <v>64900</v>
      </c>
      <c r="J29" s="25">
        <f t="shared" si="0"/>
        <v>0</v>
      </c>
      <c r="K29" s="26" t="s">
        <v>14</v>
      </c>
    </row>
    <row r="30" spans="2:11" x14ac:dyDescent="0.25">
      <c r="B30" s="27"/>
      <c r="C30" s="28"/>
      <c r="D30" s="29"/>
      <c r="E30" s="30"/>
      <c r="F30" s="31" t="s">
        <v>17</v>
      </c>
      <c r="G30" s="22"/>
      <c r="H30" s="32">
        <f>SUM(H8:H29)</f>
        <v>4588494.6300000008</v>
      </c>
      <c r="I30" s="33">
        <f t="shared" ref="I8:I30" si="1">+H30</f>
        <v>4588494.6300000008</v>
      </c>
      <c r="J30" s="25">
        <f t="shared" si="0"/>
        <v>0</v>
      </c>
      <c r="K30" s="26" t="s">
        <v>14</v>
      </c>
    </row>
    <row r="31" spans="2:11" x14ac:dyDescent="0.25">
      <c r="B31" s="34"/>
      <c r="C31" s="34"/>
      <c r="D31" s="34"/>
      <c r="E31" s="35"/>
      <c r="F31" s="35"/>
      <c r="G31" s="36"/>
      <c r="H31" s="37"/>
      <c r="I31" s="36"/>
      <c r="J31" s="36"/>
      <c r="K31" s="35"/>
    </row>
    <row r="32" spans="2:11" x14ac:dyDescent="0.25">
      <c r="B32" s="6"/>
      <c r="C32" s="6"/>
      <c r="D32" s="6"/>
      <c r="E32" s="4"/>
      <c r="F32" s="4"/>
      <c r="G32" s="5"/>
      <c r="H32" s="7"/>
      <c r="I32" s="5"/>
      <c r="J32" s="5"/>
      <c r="K32" s="4"/>
    </row>
    <row r="33" spans="2:11" x14ac:dyDescent="0.25">
      <c r="B33" s="6"/>
      <c r="C33" s="6"/>
      <c r="D33" s="6"/>
      <c r="E33" s="4"/>
      <c r="F33" s="4"/>
      <c r="G33" s="5"/>
      <c r="H33" s="7"/>
      <c r="I33" s="5"/>
      <c r="J33" s="5"/>
      <c r="K33" s="4"/>
    </row>
    <row r="34" spans="2:11" x14ac:dyDescent="0.25">
      <c r="B34" s="6"/>
      <c r="C34" s="6"/>
      <c r="D34" s="6"/>
      <c r="E34" s="4"/>
      <c r="F34" s="4"/>
      <c r="G34" s="5"/>
      <c r="H34" s="7"/>
      <c r="I34" s="5"/>
      <c r="J34" s="5"/>
      <c r="K34" s="4"/>
    </row>
    <row r="35" spans="2:11" x14ac:dyDescent="0.25">
      <c r="B35" s="6"/>
      <c r="C35" s="6"/>
      <c r="D35" s="6"/>
      <c r="E35" s="4"/>
      <c r="F35" s="4"/>
      <c r="G35" s="5"/>
      <c r="H35" s="7"/>
      <c r="I35" s="5"/>
      <c r="J35" s="5"/>
      <c r="K35" s="4"/>
    </row>
    <row r="36" spans="2:11" x14ac:dyDescent="0.25">
      <c r="B36" s="6"/>
      <c r="C36" s="11" t="s">
        <v>18</v>
      </c>
      <c r="D36" s="11"/>
      <c r="E36" s="8"/>
      <c r="F36" s="12" t="s">
        <v>19</v>
      </c>
      <c r="G36" s="12"/>
      <c r="H36" s="12"/>
      <c r="I36" s="12"/>
      <c r="J36" s="5"/>
      <c r="K36" s="4"/>
    </row>
    <row r="37" spans="2:11" x14ac:dyDescent="0.25">
      <c r="B37" s="6"/>
      <c r="C37" s="13" t="s">
        <v>20</v>
      </c>
      <c r="D37" s="13"/>
      <c r="E37" s="8"/>
      <c r="F37" s="14" t="s">
        <v>21</v>
      </c>
      <c r="G37" s="14"/>
      <c r="H37" s="14"/>
      <c r="I37" s="14"/>
      <c r="J37" s="5"/>
      <c r="K37" s="4"/>
    </row>
    <row r="38" spans="2:11" x14ac:dyDescent="0.25">
      <c r="B38" s="6"/>
      <c r="C38" s="11" t="s">
        <v>22</v>
      </c>
      <c r="D38" s="11"/>
      <c r="E38" s="15" t="s">
        <v>23</v>
      </c>
      <c r="F38" s="15"/>
      <c r="G38" s="15"/>
      <c r="H38" s="15"/>
      <c r="I38" s="15"/>
      <c r="J38" s="5"/>
      <c r="K38" s="4"/>
    </row>
  </sheetData>
  <mergeCells count="11">
    <mergeCell ref="C36:D36"/>
    <mergeCell ref="F36:I36"/>
    <mergeCell ref="C37:D37"/>
    <mergeCell ref="F37:I37"/>
    <mergeCell ref="C38:D38"/>
    <mergeCell ref="E38:I38"/>
    <mergeCell ref="B1:K1"/>
    <mergeCell ref="B2:K2"/>
    <mergeCell ref="B3:K3"/>
    <mergeCell ref="B4:K4"/>
    <mergeCell ref="B5:K5"/>
  </mergeCells>
  <pageMargins left="0.23622047244094491" right="0.23622047244094491" top="0.74803149606299213" bottom="0.74803149606299213" header="0.31496062992125984" footer="0.31496062992125984"/>
  <pageSetup paperSize="5" scale="51" fitToWidth="0" orientation="landscape" horizontalDpi="4294967293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2024-05-06T14:38:23Z</cp:lastPrinted>
  <dcterms:created xsi:type="dcterms:W3CDTF">2023-01-04T18:48:09Z</dcterms:created>
  <dcterms:modified xsi:type="dcterms:W3CDTF">2024-05-06T14:39:01Z</dcterms:modified>
  <cp:category/>
  <cp:contentStatus/>
</cp:coreProperties>
</file>