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5/"/>
    </mc:Choice>
  </mc:AlternateContent>
  <xr:revisionPtr revIDLastSave="1" documentId="13_ncr:1_{BE8A2F0D-A18C-4C8D-8D6A-59382AE7A1BA}" xr6:coauthVersionLast="47" xr6:coauthVersionMax="47" xr10:uidLastSave="{607FF6CE-2833-42BB-A624-D333550BC66F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Hoja1!$B$3:$B$69</definedName>
    <definedName name="_xlnm.Print_Titles" localSheetId="0">Hoja1!$3:$10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11" i="3"/>
  <c r="I11" i="3" s="1"/>
  <c r="G25" i="3"/>
</calcChain>
</file>

<file path=xl/sharedStrings.xml><?xml version="1.0" encoding="utf-8"?>
<sst xmlns="http://schemas.openxmlformats.org/spreadsheetml/2006/main" count="106" uniqueCount="83">
  <si>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</si>
  <si>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</si>
  <si>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</si>
  <si>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</si>
  <si>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</si>
  <si>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</si>
  <si>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</si>
  <si>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</si>
  <si>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</si>
  <si>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</si>
  <si>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</si>
  <si>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</si>
  <si>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</si>
  <si>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</si>
  <si>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</si>
  <si>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</si>
  <si>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101008067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</si>
  <si>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</si>
  <si>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</si>
  <si>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</si>
  <si>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</si>
  <si>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</si>
  <si>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</si>
  <si>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130413772</t>
  </si>
  <si>
    <t>TONER DEPOT MULTISERVICIOS EORG, SRL</t>
  </si>
  <si>
    <t>SANTO DOMINGO MOTORS COMPANY, SA</t>
  </si>
  <si>
    <t>101018941</t>
  </si>
  <si>
    <t>BONANZA DOMINICANA, SAS</t>
  </si>
  <si>
    <t>739</t>
  </si>
  <si>
    <t>779</t>
  </si>
  <si>
    <t>787</t>
  </si>
  <si>
    <t>795</t>
  </si>
  <si>
    <t>801</t>
  </si>
  <si>
    <t>802</t>
  </si>
  <si>
    <t>803</t>
  </si>
  <si>
    <t>804</t>
  </si>
  <si>
    <t>805</t>
  </si>
  <si>
    <t>806</t>
  </si>
  <si>
    <t>821</t>
  </si>
  <si>
    <t>858</t>
  </si>
  <si>
    <t>863</t>
  </si>
  <si>
    <t>864</t>
  </si>
  <si>
    <t>PAGO POR CONCEPTO SERVICIOS IMPRESION DE HOJAS PARA USO DE LA INSTITUCION. PERIODO FACTURADO 10/02/2025-10/03/2025. REF:DPP-DAF-CD-2024-0047. NO.ORDEN:DPP-2024-01412. NCF:B1500008409.</t>
  </si>
  <si>
    <t>PAGO POR CONCEPTO MANTENIMIENTO PREVENTIVO Y CORRECTIVO AL VEHICULO DE LA INSTITUCION NO.PLACA:L440837. REF:DPP-CCC-PEPU-2024-0004. NO.ORDEN:DPP-2024-00876. NCF:E450000000425.</t>
  </si>
  <si>
    <t>PAGO POR CONCEPTO MANTENIMIENTO PREVENTIVO Y CORRECTIVO AL VEHICULO DE LA INSTITUCION NO.PLACA:L496760. REF:DPP-CCC-PEPU-2024-0004. NO.ORDEN:DPP-2024-00877. NCF:E450000002261.</t>
  </si>
  <si>
    <t>130469334</t>
  </si>
  <si>
    <t>PAGO POR CONCEPTO ADQUISICION DE COMBUSTIBLE (GASOIL) PARA USO DE LA PLANTA ELECTRICA DE LA INSTITUCION, LOCAL 8B. REF:DPP-DAF-CD-2025-0012. NO.ORDEN:DPP-2025-00145. NCF:B1500000268.</t>
  </si>
  <si>
    <t>131505635</t>
  </si>
  <si>
    <t>PAGO POR CONCEPTO ADQUISICION TINTAS DE IMPRESORA PARA USO DE LA INSTITUCION. REF:DPP-DAF-CD-2025-0017. NO.ORDEN:DPP-2025-00348. NCF:B1500002884.</t>
  </si>
  <si>
    <t>132146255</t>
  </si>
  <si>
    <t>PAGO POR CONCEPTO ADQUISICION CORDON PORTA CARNET INSTITICIONAL PARA USO LOS COLABORADORES DE LA INSTITUCION. REF:DPP-DAF-CD-2025-0013. NO.ORDEN:DPP-2025-00346. NCF:B1500000173.</t>
  </si>
  <si>
    <t>130297118</t>
  </si>
  <si>
    <t>PAGO POR CONCEPTO DE ADQUISICION DE ARTICULOS DE COCINA PARA ESTA INSTITUCION. REF: DPP-DAF-CD-2024-0011. No. ORDEN. DPP-2025-00343.  NCF: B1500004845.</t>
  </si>
  <si>
    <t>PAGO POR CONCEPTO DE ADQUISICION DE ALIMENTOS Y BEBIDAS PARA USO DE LA INSTITUCION. No. ORDEN. DPP-2025-00352. REF: DPP-DAF-CD-2025-0016. NCF: B1500004844.</t>
  </si>
  <si>
    <t>PAGO POR CONCEPTO DE ADQUISICION DE SUMINISTRO DE LIMPIEZA, PARA  USO DE LA  INSTITUCION. REF: DPP-DAF-CD-2025-0014. No. ORDEN. DPP-2025-00347. NCF: B1500004846.</t>
  </si>
  <si>
    <t>131533345</t>
  </si>
  <si>
    <t>PAGO POR CONCEPTO ADQUISICION ARTICULOS ELECTRICOS PARA USO DE LA INSTITUCION. REF: DPP-DAF-CD-2025-0004. NO. OREDEN: DPP-2025-00350. NCF: B1500000005.</t>
  </si>
  <si>
    <t>131401945</t>
  </si>
  <si>
    <t>PAGO POR CONCEPTO DE ADQUISICION DE ALIMENTOS Y BEBIDAS PARA USO DE LA INSTITUCION. No. ORDEN. DPP-2025-00351. REF: DPP-DAF-CD-2025-0016. NCF: B1500000975.</t>
  </si>
  <si>
    <t>131704514</t>
  </si>
  <si>
    <t>PAGO POR CONCEPTO DE ADQUISICION DE MOBILIARIOS DE OFICINA, PARA ESTA DIRECCION DE PRENSA DEL PRESIDENTE. No. ORDEN. DPP-2025-00344. REF: DPP-DAF-CD-2025-0002. NCF: B1500000805.</t>
  </si>
  <si>
    <t>130204926</t>
  </si>
  <si>
    <t>BURDIEZ Y COMPANIA, SRL</t>
  </si>
  <si>
    <t>PAGO POR CONCEPTO DE ADQUISICION DE MOBILIARIOS DE OFICINA, PARA ESTA DIRECCION DE PRENSA DEL PRESIDENTE. REF: DPP-DAF-CD-2025-0002. No. ORDEN. DPP-2025-00345. NCF: B1500000254.</t>
  </si>
  <si>
    <t>131561502</t>
  </si>
  <si>
    <t>PAGO POR CONCEPTO ADQUISICION SUMINISTRO DE OFICINA PARA USO DE LA INSTITUCION.  REF: DPP-DAF-CD-2025-0005. NO. ORDEN: DPP-2025-00009. NCF: B1500001349.</t>
  </si>
  <si>
    <t>03/04/2025</t>
  </si>
  <si>
    <t>08/04/2025</t>
  </si>
  <si>
    <t>09/04/2025</t>
  </si>
  <si>
    <t>11/04/2025</t>
  </si>
  <si>
    <t>12/04/2025</t>
  </si>
  <si>
    <t>21/04/2025</t>
  </si>
  <si>
    <t>24/04/2025</t>
  </si>
  <si>
    <t>29/04/2025</t>
  </si>
  <si>
    <t>JG DIESEL, SRL</t>
  </si>
  <si>
    <t>RAMIREZ &amp; MOJICA ENVOY PACK COURIER EXPRESS, SRL</t>
  </si>
  <si>
    <t>KORTEGRABADO, SRL</t>
  </si>
  <si>
    <t>GTG INDUSTRIAL, SRL</t>
  </si>
  <si>
    <t>INGENIERÍA Y MANTENIMIENTO INDUSTRIAL IMANI, S.R.L.</t>
  </si>
  <si>
    <t>INVERSIONES SANFRA, SRL</t>
  </si>
  <si>
    <t>INVERSIONES INOGAR, SRL</t>
  </si>
  <si>
    <t>BROTHERS RSR SUPPLY OFFICES, SRL</t>
  </si>
  <si>
    <t>AL 30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</si>
</sst>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1" xfId="0" applyBorder="1"/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4" fillId="0" borderId="2" xfId="0" applyNumberFormat="1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9" fillId="0" borderId="1" xfId="0" applyFont="1" applyBorder="1"/>
    <xf numFmtId="49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19050</xdr:rowOff>
    </xdr:from>
    <xdr:to>
      <xdr:col>1</xdr:col>
      <xdr:colOff>2142923</xdr:colOff>
      <xdr:row>6</xdr:row>
      <xdr:rowOff>171529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5" y="400050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36"/>
  <sheetViews>
    <sheetView tabSelected="1" workbookViewId="0">
      <selection activeCell="J18" sqref="J18"/>
    </sheetView>
  </sheetViews>
  <sheetFormatPr baseColWidth="10" defaultColWidth="9.140625" defaultRowHeight="15" x14ac:dyDescent="0.25"/>
  <cols>
    <col min="1" max="1" width="15.7109375" style="8" customWidth="1"/>
    <col min="2" max="2" width="35.5703125" style="2" customWidth="1"/>
    <col min="3" max="3" width="83" style="2" customWidth="1"/>
    <col min="4" max="4" width="10.42578125" style="1" customWidth="1"/>
    <col min="5" max="5" width="9.7109375" style="1" customWidth="1"/>
    <col min="6" max="6" width="10.7109375" bestFit="1" customWidth="1"/>
    <col min="7" max="8" width="12.7109375" bestFit="1" customWidth="1"/>
    <col min="9" max="9" width="8.140625" bestFit="1" customWidth="1"/>
    <col min="10" max="10" width="9.42578125" style="1" customWidth="1"/>
  </cols>
  <sheetData>
    <row r="3" spans="1:10" ht="1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" customHeight="1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5" customHeigh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5" customHeight="1" x14ac:dyDescent="0.25">
      <c r="A6" s="36" t="s">
        <v>82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ht="9" customHeight="1" x14ac:dyDescent="0.25">
      <c r="A9" s="7"/>
    </row>
    <row r="10" spans="1:10" ht="23.25" x14ac:dyDescent="0.25">
      <c r="A10" s="30" t="s">
        <v>4</v>
      </c>
      <c r="B10" s="31" t="s">
        <v>5</v>
      </c>
      <c r="C10" s="3" t="s">
        <v>6</v>
      </c>
      <c r="D10" s="3" t="s">
        <v>8</v>
      </c>
      <c r="E10" s="3" t="s">
        <v>7</v>
      </c>
      <c r="F10" s="3" t="s">
        <v>9</v>
      </c>
      <c r="G10" s="4" t="s">
        <v>10</v>
      </c>
      <c r="H10" s="4" t="s">
        <v>11</v>
      </c>
      <c r="I10" s="3" t="s">
        <v>12</v>
      </c>
      <c r="J10" s="3" t="s">
        <v>13</v>
      </c>
    </row>
    <row r="11" spans="1:10" ht="24.75" x14ac:dyDescent="0.25">
      <c r="A11" s="24" t="s">
        <v>23</v>
      </c>
      <c r="B11" s="34" t="s">
        <v>24</v>
      </c>
      <c r="C11" s="29" t="s">
        <v>42</v>
      </c>
      <c r="D11" s="20" t="s">
        <v>66</v>
      </c>
      <c r="E11" s="19" t="s">
        <v>28</v>
      </c>
      <c r="F11" s="9">
        <v>46022</v>
      </c>
      <c r="G11" s="21">
        <v>26184.2</v>
      </c>
      <c r="H11" s="10">
        <f>+G11</f>
        <v>26184.2</v>
      </c>
      <c r="I11" s="11">
        <f t="shared" ref="I11:I21" si="0">+G11-H11</f>
        <v>0</v>
      </c>
      <c r="J11" s="12" t="s">
        <v>14</v>
      </c>
    </row>
    <row r="12" spans="1:10" ht="24.75" x14ac:dyDescent="0.25">
      <c r="A12" s="24" t="s">
        <v>26</v>
      </c>
      <c r="B12" s="34" t="s">
        <v>27</v>
      </c>
      <c r="C12" s="29" t="s">
        <v>43</v>
      </c>
      <c r="D12" s="20" t="s">
        <v>67</v>
      </c>
      <c r="E12" s="19" t="s">
        <v>29</v>
      </c>
      <c r="F12" s="9">
        <v>46022</v>
      </c>
      <c r="G12" s="21">
        <v>11788.09</v>
      </c>
      <c r="H12" s="10">
        <f t="shared" ref="H12:H24" si="1">+G12</f>
        <v>11788.09</v>
      </c>
      <c r="I12" s="11">
        <f t="shared" si="0"/>
        <v>0</v>
      </c>
      <c r="J12" s="12" t="s">
        <v>14</v>
      </c>
    </row>
    <row r="13" spans="1:10" ht="24.75" x14ac:dyDescent="0.25">
      <c r="A13" s="24" t="s">
        <v>16</v>
      </c>
      <c r="B13" s="34" t="s">
        <v>25</v>
      </c>
      <c r="C13" s="29" t="s">
        <v>44</v>
      </c>
      <c r="D13" s="20" t="s">
        <v>68</v>
      </c>
      <c r="E13" s="19" t="s">
        <v>30</v>
      </c>
      <c r="F13" s="9">
        <v>46022</v>
      </c>
      <c r="G13" s="21">
        <v>22972.639999999999</v>
      </c>
      <c r="H13" s="10">
        <f t="shared" si="1"/>
        <v>22972.639999999999</v>
      </c>
      <c r="I13" s="11">
        <f t="shared" si="0"/>
        <v>0</v>
      </c>
      <c r="J13" s="12" t="s">
        <v>14</v>
      </c>
    </row>
    <row r="14" spans="1:10" ht="24.75" x14ac:dyDescent="0.25">
      <c r="A14" s="24" t="s">
        <v>45</v>
      </c>
      <c r="B14" s="34" t="s">
        <v>74</v>
      </c>
      <c r="C14" s="29" t="s">
        <v>46</v>
      </c>
      <c r="D14" s="20" t="s">
        <v>69</v>
      </c>
      <c r="E14" s="19" t="s">
        <v>31</v>
      </c>
      <c r="F14" s="9">
        <v>46022</v>
      </c>
      <c r="G14" s="21">
        <v>23910</v>
      </c>
      <c r="H14" s="10">
        <f t="shared" si="1"/>
        <v>23910</v>
      </c>
      <c r="I14" s="11">
        <f t="shared" si="0"/>
        <v>0</v>
      </c>
      <c r="J14" s="12" t="s">
        <v>14</v>
      </c>
    </row>
    <row r="15" spans="1:10" ht="24.75" x14ac:dyDescent="0.25">
      <c r="A15" s="24" t="s">
        <v>47</v>
      </c>
      <c r="B15" s="34" t="s">
        <v>75</v>
      </c>
      <c r="C15" s="29" t="s">
        <v>48</v>
      </c>
      <c r="D15" s="20" t="s">
        <v>70</v>
      </c>
      <c r="E15" s="19" t="s">
        <v>32</v>
      </c>
      <c r="F15" s="9">
        <v>46022</v>
      </c>
      <c r="G15" s="21">
        <v>7823.87</v>
      </c>
      <c r="H15" s="10">
        <f t="shared" si="1"/>
        <v>7823.87</v>
      </c>
      <c r="I15" s="11">
        <f t="shared" si="0"/>
        <v>0</v>
      </c>
      <c r="J15" s="12" t="s">
        <v>14</v>
      </c>
    </row>
    <row r="16" spans="1:10" ht="36.75" x14ac:dyDescent="0.25">
      <c r="A16" s="24" t="s">
        <v>49</v>
      </c>
      <c r="B16" s="34" t="s">
        <v>76</v>
      </c>
      <c r="C16" s="29" t="s">
        <v>50</v>
      </c>
      <c r="D16" s="20" t="s">
        <v>70</v>
      </c>
      <c r="E16" s="19" t="s">
        <v>33</v>
      </c>
      <c r="F16" s="9">
        <v>46022</v>
      </c>
      <c r="G16" s="21">
        <v>30975</v>
      </c>
      <c r="H16" s="10">
        <f t="shared" si="1"/>
        <v>30975</v>
      </c>
      <c r="I16" s="11">
        <f t="shared" si="0"/>
        <v>0</v>
      </c>
      <c r="J16" s="12" t="s">
        <v>14</v>
      </c>
    </row>
    <row r="17" spans="1:11" ht="24.75" x14ac:dyDescent="0.25">
      <c r="A17" s="24" t="s">
        <v>51</v>
      </c>
      <c r="B17" s="34" t="s">
        <v>77</v>
      </c>
      <c r="C17" s="29" t="s">
        <v>52</v>
      </c>
      <c r="D17" s="20" t="s">
        <v>70</v>
      </c>
      <c r="E17" s="19" t="s">
        <v>34</v>
      </c>
      <c r="F17" s="9">
        <v>46022</v>
      </c>
      <c r="G17" s="21">
        <v>18785.599999999999</v>
      </c>
      <c r="H17" s="10">
        <f t="shared" si="1"/>
        <v>18785.599999999999</v>
      </c>
      <c r="I17" s="11">
        <f t="shared" si="0"/>
        <v>0</v>
      </c>
      <c r="J17" s="12" t="s">
        <v>14</v>
      </c>
    </row>
    <row r="18" spans="1:11" ht="24.75" x14ac:dyDescent="0.25">
      <c r="A18" s="24" t="s">
        <v>51</v>
      </c>
      <c r="B18" s="34" t="s">
        <v>77</v>
      </c>
      <c r="C18" s="29" t="s">
        <v>53</v>
      </c>
      <c r="D18" s="20" t="s">
        <v>70</v>
      </c>
      <c r="E18" s="19" t="s">
        <v>35</v>
      </c>
      <c r="F18" s="9">
        <v>46022</v>
      </c>
      <c r="G18" s="21">
        <v>141782.1</v>
      </c>
      <c r="H18" s="10">
        <f t="shared" si="1"/>
        <v>141782.1</v>
      </c>
      <c r="I18" s="11">
        <f t="shared" si="0"/>
        <v>0</v>
      </c>
      <c r="J18" s="12" t="s">
        <v>14</v>
      </c>
    </row>
    <row r="19" spans="1:11" ht="24.75" x14ac:dyDescent="0.25">
      <c r="A19" s="24" t="s">
        <v>51</v>
      </c>
      <c r="B19" s="34" t="s">
        <v>77</v>
      </c>
      <c r="C19" s="29" t="s">
        <v>54</v>
      </c>
      <c r="D19" s="20" t="s">
        <v>70</v>
      </c>
      <c r="E19" s="35" t="s">
        <v>36</v>
      </c>
      <c r="F19" s="9">
        <v>46022</v>
      </c>
      <c r="G19" s="21">
        <v>56095.9</v>
      </c>
      <c r="H19" s="10">
        <f t="shared" si="1"/>
        <v>56095.9</v>
      </c>
      <c r="I19" s="11">
        <f t="shared" si="0"/>
        <v>0</v>
      </c>
      <c r="J19" s="12" t="s">
        <v>14</v>
      </c>
    </row>
    <row r="20" spans="1:11" ht="24.75" x14ac:dyDescent="0.25">
      <c r="A20" s="24" t="s">
        <v>55</v>
      </c>
      <c r="B20" s="34" t="s">
        <v>78</v>
      </c>
      <c r="C20" s="29" t="s">
        <v>56</v>
      </c>
      <c r="D20" s="20" t="s">
        <v>70</v>
      </c>
      <c r="E20" s="19" t="s">
        <v>37</v>
      </c>
      <c r="F20" s="9">
        <v>46022</v>
      </c>
      <c r="G20" s="21">
        <v>204777.2</v>
      </c>
      <c r="H20" s="10">
        <f t="shared" si="1"/>
        <v>204777.2</v>
      </c>
      <c r="I20" s="11">
        <f t="shared" si="0"/>
        <v>0</v>
      </c>
      <c r="J20" s="12" t="s">
        <v>14</v>
      </c>
    </row>
    <row r="21" spans="1:11" ht="24.75" x14ac:dyDescent="0.25">
      <c r="A21" s="24" t="s">
        <v>57</v>
      </c>
      <c r="B21" s="34" t="s">
        <v>79</v>
      </c>
      <c r="C21" s="29" t="s">
        <v>58</v>
      </c>
      <c r="D21" s="20" t="s">
        <v>71</v>
      </c>
      <c r="E21" s="19" t="s">
        <v>38</v>
      </c>
      <c r="F21" s="9">
        <v>46022</v>
      </c>
      <c r="G21" s="21">
        <v>17658.43</v>
      </c>
      <c r="H21" s="10">
        <f t="shared" si="1"/>
        <v>17658.43</v>
      </c>
      <c r="I21" s="11">
        <f t="shared" si="0"/>
        <v>0</v>
      </c>
      <c r="J21" s="12" t="s">
        <v>14</v>
      </c>
    </row>
    <row r="22" spans="1:11" ht="24.75" x14ac:dyDescent="0.25">
      <c r="A22" s="24" t="s">
        <v>59</v>
      </c>
      <c r="B22" s="34" t="s">
        <v>80</v>
      </c>
      <c r="C22" s="29" t="s">
        <v>60</v>
      </c>
      <c r="D22" s="20" t="s">
        <v>72</v>
      </c>
      <c r="E22" s="19" t="s">
        <v>39</v>
      </c>
      <c r="F22" s="9">
        <v>46022</v>
      </c>
      <c r="G22" s="21">
        <v>50740</v>
      </c>
      <c r="H22" s="10">
        <f t="shared" si="1"/>
        <v>50740</v>
      </c>
      <c r="I22" s="11">
        <f t="shared" ref="I22:I24" si="2">+G22-H22</f>
        <v>0</v>
      </c>
      <c r="J22" s="12" t="s">
        <v>14</v>
      </c>
    </row>
    <row r="23" spans="1:11" ht="24.75" x14ac:dyDescent="0.25">
      <c r="A23" s="24" t="s">
        <v>61</v>
      </c>
      <c r="B23" s="34" t="s">
        <v>62</v>
      </c>
      <c r="C23" s="29" t="s">
        <v>63</v>
      </c>
      <c r="D23" s="20" t="s">
        <v>73</v>
      </c>
      <c r="E23" s="19" t="s">
        <v>40</v>
      </c>
      <c r="F23" s="9">
        <v>46022</v>
      </c>
      <c r="G23" s="21">
        <v>28900.01</v>
      </c>
      <c r="H23" s="10">
        <f t="shared" si="1"/>
        <v>28900.01</v>
      </c>
      <c r="I23" s="11">
        <f t="shared" si="2"/>
        <v>0</v>
      </c>
      <c r="J23" s="12" t="s">
        <v>14</v>
      </c>
    </row>
    <row r="24" spans="1:11" ht="24.75" x14ac:dyDescent="0.25">
      <c r="A24" s="24" t="s">
        <v>64</v>
      </c>
      <c r="B24" s="34" t="s">
        <v>81</v>
      </c>
      <c r="C24" s="29" t="s">
        <v>65</v>
      </c>
      <c r="D24" s="20" t="s">
        <v>73</v>
      </c>
      <c r="E24" s="19" t="s">
        <v>41</v>
      </c>
      <c r="F24" s="9">
        <v>46022</v>
      </c>
      <c r="G24" s="21">
        <v>21299</v>
      </c>
      <c r="H24" s="10">
        <f t="shared" si="1"/>
        <v>21299</v>
      </c>
      <c r="I24" s="11">
        <f t="shared" si="2"/>
        <v>0</v>
      </c>
      <c r="J24" s="12" t="s">
        <v>14</v>
      </c>
    </row>
    <row r="25" spans="1:11" x14ac:dyDescent="0.25">
      <c r="A25" s="32"/>
      <c r="B25" s="33"/>
      <c r="C25" s="5"/>
      <c r="D25" s="6"/>
      <c r="E25" s="6"/>
      <c r="F25" s="25" t="s">
        <v>15</v>
      </c>
      <c r="G25" s="18">
        <f>SUM(G11:G24)</f>
        <v>663692.04000000015</v>
      </c>
      <c r="H25" s="23"/>
      <c r="I25" s="23"/>
      <c r="J25" s="6"/>
    </row>
    <row r="29" spans="1:11" x14ac:dyDescent="0.25">
      <c r="A29"/>
      <c r="D29" s="2"/>
      <c r="J29"/>
      <c r="K29" s="1"/>
    </row>
    <row r="30" spans="1:11" x14ac:dyDescent="0.25">
      <c r="A30"/>
      <c r="D30" s="2"/>
      <c r="J30"/>
      <c r="K30" s="1"/>
    </row>
    <row r="31" spans="1:11" ht="15" customHeight="1" x14ac:dyDescent="0.25">
      <c r="A31"/>
      <c r="C31" s="13" t="s">
        <v>17</v>
      </c>
      <c r="D31" s="14"/>
      <c r="E31" s="15"/>
      <c r="F31" s="26" t="s">
        <v>18</v>
      </c>
      <c r="G31" s="26"/>
      <c r="H31" s="26"/>
      <c r="I31" s="26"/>
      <c r="J31"/>
      <c r="K31" s="1"/>
    </row>
    <row r="32" spans="1:11" x14ac:dyDescent="0.25">
      <c r="A32"/>
      <c r="C32" s="16" t="s">
        <v>19</v>
      </c>
      <c r="D32" s="17"/>
      <c r="E32" s="15"/>
      <c r="F32" s="27" t="s">
        <v>20</v>
      </c>
      <c r="G32" s="27"/>
      <c r="H32" s="27"/>
      <c r="I32" s="27"/>
      <c r="J32"/>
      <c r="K32" s="1"/>
    </row>
    <row r="33" spans="1:11" ht="15" customHeight="1" x14ac:dyDescent="0.25">
      <c r="A33"/>
      <c r="C33" s="13" t="s">
        <v>21</v>
      </c>
      <c r="D33" s="14"/>
      <c r="E33" s="15"/>
      <c r="F33" s="28" t="s">
        <v>22</v>
      </c>
      <c r="G33" s="28"/>
      <c r="H33" s="28"/>
      <c r="I33" s="28"/>
      <c r="J33"/>
      <c r="K33" s="1"/>
    </row>
    <row r="34" spans="1:11" x14ac:dyDescent="0.25">
      <c r="A34"/>
      <c r="D34" s="2"/>
      <c r="J34"/>
      <c r="K34" s="1"/>
    </row>
    <row r="35" spans="1:11" x14ac:dyDescent="0.25">
      <c r="A35"/>
      <c r="D35" s="2"/>
      <c r="J35"/>
      <c r="K35" s="1"/>
    </row>
    <row r="36" spans="1:11" x14ac:dyDescent="0.25">
      <c r="A36"/>
      <c r="D36" s="2"/>
      <c r="J36"/>
      <c r="K36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2025-05-01T19:47:36Z</cp:lastPrinted>
  <dcterms:created xsi:type="dcterms:W3CDTF">2023-01-04T18:48:09Z</dcterms:created>
  <dcterms:modified xsi:type="dcterms:W3CDTF">2025-05-07T13:59:08Z</dcterms:modified>
  <cp:category/>
  <cp:contentStatus/>
</cp:coreProperties>
</file>