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deprensadelpresidente-my.sharepoint.com/personal/marianunez_prensadelpresidente_gob_do/Documents/Documentos/Escritorio/LIBRE ACCESO/Agosto 2023/"/>
    </mc:Choice>
  </mc:AlternateContent>
  <xr:revisionPtr revIDLastSave="364" documentId="8_{AEBDFFCB-6EFF-4216-999B-5988FDCDF635}" xr6:coauthVersionLast="47" xr6:coauthVersionMax="47" xr10:uidLastSave="{48A63B89-1D96-4626-BA71-8451EB5815BA}"/>
  <bookViews>
    <workbookView xWindow="20370" yWindow="-120" windowWidth="29040" windowHeight="15720" xr2:uid="{00000000-000D-0000-FFFF-FFFF00000000}"/>
  </bookViews>
  <sheets>
    <sheet name="Hoja1" sheetId="3" r:id="rId1"/>
  </sheets>
  <definedNames>
    <definedName name="_xlnm._FilterDatabase" localSheetId="0" hidden="1">Hoja1!$B$6:$G$136</definedName>
    <definedName name="_xlnm.Print_Titles" localSheetId="0">Hoja1!$1:$6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9" i="3" l="1"/>
  <c r="I89" i="3" s="1"/>
  <c r="H90" i="3"/>
  <c r="I90" i="3" s="1"/>
  <c r="H91" i="3"/>
  <c r="I91" i="3" s="1"/>
  <c r="H92" i="3"/>
  <c r="I92" i="3"/>
  <c r="H93" i="3"/>
  <c r="I93" i="3" s="1"/>
  <c r="H94" i="3"/>
  <c r="I94" i="3" s="1"/>
  <c r="H95" i="3"/>
  <c r="I95" i="3" s="1"/>
  <c r="H96" i="3"/>
  <c r="I96" i="3" s="1"/>
  <c r="H97" i="3"/>
  <c r="I97" i="3" s="1"/>
  <c r="H98" i="3"/>
  <c r="I98" i="3" s="1"/>
  <c r="H99" i="3"/>
  <c r="I99" i="3" s="1"/>
  <c r="H100" i="3"/>
  <c r="I100" i="3" s="1"/>
  <c r="H101" i="3"/>
  <c r="I101" i="3" s="1"/>
  <c r="H102" i="3"/>
  <c r="I102" i="3" s="1"/>
  <c r="H103" i="3"/>
  <c r="I103" i="3" s="1"/>
  <c r="H104" i="3"/>
  <c r="I104" i="3"/>
  <c r="H105" i="3"/>
  <c r="I105" i="3" s="1"/>
  <c r="H106" i="3"/>
  <c r="I106" i="3" s="1"/>
  <c r="H107" i="3"/>
  <c r="I107" i="3" s="1"/>
  <c r="H108" i="3"/>
  <c r="I108" i="3" s="1"/>
  <c r="H109" i="3"/>
  <c r="I109" i="3" s="1"/>
  <c r="H110" i="3"/>
  <c r="I110" i="3" s="1"/>
  <c r="H111" i="3"/>
  <c r="I111" i="3" s="1"/>
  <c r="H112" i="3"/>
  <c r="I112" i="3" s="1"/>
  <c r="H113" i="3"/>
  <c r="I113" i="3" s="1"/>
  <c r="H114" i="3"/>
  <c r="I114" i="3" s="1"/>
  <c r="H115" i="3"/>
  <c r="I115" i="3" s="1"/>
  <c r="H116" i="3"/>
  <c r="I116" i="3" s="1"/>
  <c r="H117" i="3"/>
  <c r="I117" i="3" s="1"/>
  <c r="H118" i="3"/>
  <c r="I118" i="3" s="1"/>
  <c r="H119" i="3"/>
  <c r="I119" i="3" s="1"/>
  <c r="H120" i="3"/>
  <c r="I120" i="3" s="1"/>
  <c r="H121" i="3"/>
  <c r="I121" i="3" s="1"/>
  <c r="H122" i="3"/>
  <c r="I122" i="3" s="1"/>
  <c r="H123" i="3"/>
  <c r="I123" i="3" s="1"/>
  <c r="H124" i="3"/>
  <c r="I124" i="3"/>
  <c r="H125" i="3"/>
  <c r="I125" i="3" s="1"/>
  <c r="H126" i="3"/>
  <c r="I126" i="3" s="1"/>
  <c r="H127" i="3"/>
  <c r="I127" i="3" s="1"/>
  <c r="H128" i="3"/>
  <c r="I128" i="3"/>
  <c r="H129" i="3"/>
  <c r="I129" i="3" s="1"/>
  <c r="H130" i="3"/>
  <c r="I130" i="3" s="1"/>
  <c r="H131" i="3"/>
  <c r="I131" i="3" s="1"/>
  <c r="H132" i="3"/>
  <c r="I132" i="3" s="1"/>
  <c r="H133" i="3"/>
  <c r="I133" i="3" s="1"/>
  <c r="H134" i="3"/>
  <c r="I134" i="3" s="1"/>
  <c r="H135" i="3"/>
  <c r="I135" i="3" s="1"/>
  <c r="G136" i="3"/>
  <c r="H87" i="3"/>
  <c r="I87" i="3" s="1"/>
  <c r="H88" i="3"/>
  <c r="I88" i="3" s="1"/>
  <c r="H70" i="3"/>
  <c r="I70" i="3" s="1"/>
  <c r="H71" i="3"/>
  <c r="I71" i="3" s="1"/>
  <c r="H72" i="3"/>
  <c r="I72" i="3" s="1"/>
  <c r="H73" i="3"/>
  <c r="I73" i="3" s="1"/>
  <c r="H74" i="3"/>
  <c r="I74" i="3" s="1"/>
  <c r="H75" i="3"/>
  <c r="I75" i="3" s="1"/>
  <c r="H76" i="3"/>
  <c r="I76" i="3" s="1"/>
  <c r="H77" i="3"/>
  <c r="I77" i="3" s="1"/>
  <c r="H78" i="3"/>
  <c r="I78" i="3" s="1"/>
  <c r="H79" i="3"/>
  <c r="I79" i="3" s="1"/>
  <c r="H80" i="3"/>
  <c r="I80" i="3" s="1"/>
  <c r="H81" i="3"/>
  <c r="I81" i="3" s="1"/>
  <c r="H82" i="3"/>
  <c r="I82" i="3" s="1"/>
  <c r="H83" i="3"/>
  <c r="I83" i="3" s="1"/>
  <c r="H84" i="3"/>
  <c r="I84" i="3" s="1"/>
  <c r="H85" i="3"/>
  <c r="I85" i="3" s="1"/>
  <c r="H86" i="3"/>
  <c r="I86" i="3" s="1"/>
  <c r="H67" i="3"/>
  <c r="I67" i="3" s="1"/>
  <c r="H68" i="3"/>
  <c r="I68" i="3" s="1"/>
  <c r="I69" i="3"/>
  <c r="H20" i="3"/>
  <c r="I20" i="3" s="1"/>
  <c r="H21" i="3"/>
  <c r="I21" i="3" s="1"/>
  <c r="H22" i="3"/>
  <c r="I22" i="3" s="1"/>
  <c r="H23" i="3"/>
  <c r="I23" i="3" s="1"/>
  <c r="H24" i="3"/>
  <c r="I24" i="3" s="1"/>
  <c r="H25" i="3"/>
  <c r="I25" i="3" s="1"/>
  <c r="H26" i="3"/>
  <c r="I26" i="3" s="1"/>
  <c r="H27" i="3"/>
  <c r="I27" i="3" s="1"/>
  <c r="H28" i="3"/>
  <c r="I28" i="3" s="1"/>
  <c r="H29" i="3"/>
  <c r="I29" i="3" s="1"/>
  <c r="H30" i="3"/>
  <c r="I30" i="3" s="1"/>
  <c r="H31" i="3"/>
  <c r="I31" i="3" s="1"/>
  <c r="H32" i="3"/>
  <c r="I32" i="3" s="1"/>
  <c r="H33" i="3"/>
  <c r="I33" i="3" s="1"/>
  <c r="I34" i="3"/>
  <c r="H35" i="3"/>
  <c r="I35" i="3" s="1"/>
  <c r="H36" i="3"/>
  <c r="I36" i="3" s="1"/>
  <c r="H37" i="3"/>
  <c r="I37" i="3" s="1"/>
  <c r="H38" i="3"/>
  <c r="I38" i="3" s="1"/>
  <c r="H39" i="3"/>
  <c r="I39" i="3" s="1"/>
  <c r="H40" i="3"/>
  <c r="I40" i="3" s="1"/>
  <c r="H41" i="3"/>
  <c r="I41" i="3" s="1"/>
  <c r="H42" i="3"/>
  <c r="I42" i="3" s="1"/>
  <c r="H43" i="3"/>
  <c r="I43" i="3" s="1"/>
  <c r="H44" i="3"/>
  <c r="I44" i="3" s="1"/>
  <c r="H45" i="3"/>
  <c r="I45" i="3" s="1"/>
  <c r="H46" i="3"/>
  <c r="I46" i="3" s="1"/>
  <c r="H47" i="3"/>
  <c r="I47" i="3" s="1"/>
  <c r="H48" i="3"/>
  <c r="I48" i="3" s="1"/>
  <c r="H49" i="3"/>
  <c r="I49" i="3" s="1"/>
  <c r="H50" i="3"/>
  <c r="I50" i="3" s="1"/>
  <c r="H51" i="3"/>
  <c r="I51" i="3" s="1"/>
  <c r="H52" i="3"/>
  <c r="I52" i="3" s="1"/>
  <c r="H53" i="3"/>
  <c r="I53" i="3" s="1"/>
  <c r="H54" i="3"/>
  <c r="I54" i="3" s="1"/>
  <c r="H55" i="3"/>
  <c r="I55" i="3" s="1"/>
  <c r="H56" i="3"/>
  <c r="I56" i="3" s="1"/>
  <c r="H57" i="3"/>
  <c r="I57" i="3" s="1"/>
  <c r="H58" i="3"/>
  <c r="I58" i="3" s="1"/>
  <c r="H59" i="3"/>
  <c r="I59" i="3" s="1"/>
  <c r="H60" i="3"/>
  <c r="I60" i="3" s="1"/>
  <c r="H61" i="3"/>
  <c r="I61" i="3" s="1"/>
  <c r="H62" i="3"/>
  <c r="I62" i="3" s="1"/>
  <c r="H63" i="3"/>
  <c r="I63" i="3" s="1"/>
  <c r="H64" i="3"/>
  <c r="I64" i="3" s="1"/>
  <c r="H65" i="3"/>
  <c r="I65" i="3" s="1"/>
  <c r="H66" i="3"/>
  <c r="I66" i="3" s="1"/>
  <c r="H8" i="3"/>
  <c r="I8" i="3" s="1"/>
  <c r="H9" i="3"/>
  <c r="I9" i="3" s="1"/>
  <c r="H10" i="3"/>
  <c r="I10" i="3" s="1"/>
  <c r="H11" i="3"/>
  <c r="I11" i="3" s="1"/>
  <c r="H12" i="3"/>
  <c r="I12" i="3" s="1"/>
  <c r="H13" i="3"/>
  <c r="I13" i="3" s="1"/>
  <c r="H14" i="3"/>
  <c r="I14" i="3" s="1"/>
  <c r="H15" i="3"/>
  <c r="I15" i="3" s="1"/>
  <c r="H16" i="3"/>
  <c r="I16" i="3" s="1"/>
  <c r="H17" i="3"/>
  <c r="I17" i="3" s="1"/>
  <c r="H18" i="3"/>
  <c r="I18" i="3" s="1"/>
  <c r="H19" i="3"/>
  <c r="I19" i="3" s="1"/>
  <c r="H7" i="3"/>
  <c r="I7" i="3" s="1"/>
  <c r="H136" i="3" l="1"/>
</calcChain>
</file>

<file path=xl/sharedStrings.xml><?xml version="1.0" encoding="utf-8"?>
<sst xmlns="http://schemas.openxmlformats.org/spreadsheetml/2006/main" count="796" uniqueCount="540">
  <si>
    <t xml:space="preserve">  MINISTERIO ADMINISTRATIVO DE LA PRESIDENCIA</t>
  </si>
  <si>
    <t xml:space="preserve">DIRECCIÓN DE PRENSA DEL PRESIDENTE                                             </t>
  </si>
  <si>
    <t>PAGOS A PROVEEDORES</t>
  </si>
  <si>
    <t>VALORES RD$</t>
  </si>
  <si>
    <t>PROVEEDOR</t>
  </si>
  <si>
    <t>CONCEPTO</t>
  </si>
  <si>
    <t>FECHA REGISTRO</t>
  </si>
  <si>
    <t>FECHA FIN FACTURA</t>
  </si>
  <si>
    <t>MONTO FACTURADO</t>
  </si>
  <si>
    <t>MONTO PAGADO A LA FECHA</t>
  </si>
  <si>
    <t>MONTO PENDIENTE</t>
  </si>
  <si>
    <t>ESTADO</t>
  </si>
  <si>
    <t>PAGADO</t>
  </si>
  <si>
    <t>TOTAL</t>
  </si>
  <si>
    <t xml:space="preserve">   Preparado por:</t>
  </si>
  <si>
    <t xml:space="preserve">     Autorizado por:</t>
  </si>
  <si>
    <t>María Núñez</t>
  </si>
  <si>
    <t xml:space="preserve">     Benny Adames </t>
  </si>
  <si>
    <t>Encargada Division de Contabilidad</t>
  </si>
  <si>
    <t xml:space="preserve">                       Encargada Departamento Adm. y Financiero</t>
  </si>
  <si>
    <t>RNC</t>
  </si>
  <si>
    <t>101026391</t>
  </si>
  <si>
    <t>DISTRIBUIDORA LAGARES SRL</t>
  </si>
  <si>
    <t>NUMERO DOCUMENTO</t>
  </si>
  <si>
    <t>00111308557</t>
  </si>
  <si>
    <t>Yumaila  Sabbagh Khoury</t>
  </si>
  <si>
    <t>130413772</t>
  </si>
  <si>
    <t>TONER DEPOT MULTISERVICIOS EORG, SRL</t>
  </si>
  <si>
    <t>132616944</t>
  </si>
  <si>
    <t>Resolución Técnica Aldaso, EIRL</t>
  </si>
  <si>
    <t>08700117420</t>
  </si>
  <si>
    <t>Roberto Rafael Brito Jerez</t>
  </si>
  <si>
    <t>40221562768</t>
  </si>
  <si>
    <t>Cristian Carmelo Zapata Silva</t>
  </si>
  <si>
    <t>101018941</t>
  </si>
  <si>
    <t>Bonanza Dominicana, SAS</t>
  </si>
  <si>
    <t>01000042802</t>
  </si>
  <si>
    <t>Cristian Daniel Pérez Ramirez</t>
  </si>
  <si>
    <t>00300717972</t>
  </si>
  <si>
    <t>Domingo Erasmo Chalas Tejeda</t>
  </si>
  <si>
    <t>04100198508</t>
  </si>
  <si>
    <t>Edwin Alberto Peralta Castellano</t>
  </si>
  <si>
    <t>05000281849</t>
  </si>
  <si>
    <t>María Jacqueline Auxiliadora Sierra Fernández</t>
  </si>
  <si>
    <t>131581412</t>
  </si>
  <si>
    <t>Consultorías y Asesorías Contables CAC, SRL</t>
  </si>
  <si>
    <t>04600290433</t>
  </si>
  <si>
    <t>GABRIEL ULISES THOMAS CORONA</t>
  </si>
  <si>
    <t>132253957</t>
  </si>
  <si>
    <t>Productora Fg Abecedario, SRL</t>
  </si>
  <si>
    <t>101541741</t>
  </si>
  <si>
    <t>MILAGROS PUBLICIDAD SRL</t>
  </si>
  <si>
    <t>00115669038</t>
  </si>
  <si>
    <t>Cristian Horacio Abréu Tejada</t>
  </si>
  <si>
    <t>01/08/2023</t>
  </si>
  <si>
    <t>2811</t>
  </si>
  <si>
    <t>00112129226</t>
  </si>
  <si>
    <t xml:space="preserve">DARIO PAREDES </t>
  </si>
  <si>
    <t>PAGO POR COLOCACION DE PUBLICIDAD A TRAVES DEL PROGRAMA "DECISIONES RD" DURANTE EL PERIODO DEL 15 DE FEBRERO AL 14 DE ABRIL 2023. FACTURA NCF: B1500000265</t>
  </si>
  <si>
    <t>2812</t>
  </si>
  <si>
    <t>02301442741</t>
  </si>
  <si>
    <t>Mirita I Sosa</t>
  </si>
  <si>
    <t>PAGO POR COLOCACION DE PUBLICIDAD A TRAVES DEL PROGRAMA "PUNTO DE ENCUENTRO" DURANTE EL PERIODO DEL 15 DE FEBRERO AL 14 DE ABRIL 2023. FACTURA NCF: B1500000015</t>
  </si>
  <si>
    <t>2813</t>
  </si>
  <si>
    <t>131437974</t>
  </si>
  <si>
    <t>Global TNI Multimedios, EIRL</t>
  </si>
  <si>
    <t>PAGO POR COLOCACION DE PUBLICIDAD A TRAVES DEL PROGRAMA "MATINAL 51" DURANTE EL PERIODO DEL 15 DE FEBRERO AL 14 DE ABRIL 2023. FACTURA NCF: B1500000105</t>
  </si>
  <si>
    <t>2814</t>
  </si>
  <si>
    <t>PAGO POR SERVICIOS DE ALQUILER DE SOLAR PARA PARQUEO DEL PERSONAL ADMINISTRATIVO DE ESTA DIRECCION DE PRENSA DEL PRESIDENTE. REF: DPP-CCC-PEPU-2023-0003, NCF: B1500001087, D/F: 05/07/2023.</t>
  </si>
  <si>
    <t>2815</t>
  </si>
  <si>
    <t>401506505</t>
  </si>
  <si>
    <t>GOBERNACION DEL EDIFICIO DE OFICINAS GUBERNAMENTALES</t>
  </si>
  <si>
    <t>PAGO POR MANTENIMIENTO DE AREAS COMUNES UTILIZADAS POR LAS OFICINAS DE LA DPP UBICADAS EN EL BLOQUE D, EDIFICIO OFICINAS GUBERNAMENTALES PROF. JUAN BOSCH, CORRESPONDIENTE AL MES DE JULIO 2023, NCF: B1500000534, D/F:01/07/2023.</t>
  </si>
  <si>
    <t>2816</t>
  </si>
  <si>
    <t>00116627779</t>
  </si>
  <si>
    <t>Miguel Francisco Cruz Tejada</t>
  </si>
  <si>
    <t>PAGO POR COLOCACION DE PUBLICIDAD A TRAVES DEL PROGRAMA "DIARIOEXTRAINFO.COM" DURANTE EL PERIODO DEL 15 DE FEBRERO AL 14 DE ABRIL 2023. FACTURA NCF: B1500000059</t>
  </si>
  <si>
    <t>02/08/2023</t>
  </si>
  <si>
    <t>2846</t>
  </si>
  <si>
    <t>PAGO POR REPARACION Y MANTENIMINETO DE VEHICULO INSTITUCIONAL,REF: DPP-CCC-PEPU-2022-0004, NCF: B1500002747, B1500002767, D/F: 26 Y 29 DE JUNIO 2023.</t>
  </si>
  <si>
    <t>03/08/2023</t>
  </si>
  <si>
    <t>2997</t>
  </si>
  <si>
    <t>PAGO POR ALQUILER  DEL SOLAR 3B, PARA ALOJAR LAS OFICINAS ADMINISTRATIVAS DE ESTA DIRECCION DEPRENSA DEL PRESIDENTE. REF: DPP-CCC-PEPU-2023-0001, NCF: B1500000019, D/F: 04/07/2023</t>
  </si>
  <si>
    <t>2998</t>
  </si>
  <si>
    <t>131295292</t>
  </si>
  <si>
    <t>Genius Print Graphic, SRL</t>
  </si>
  <si>
    <t>PAGO POR ADQUISICION Y SERVICIO DE INSTALACION DE PISO VINIL COLOR MADERA PARA LAS OFICINAS DE ESTA DIRECCION DE PRENSA DEL PRESIDENTE, REF: DPP-DAF-CM-2023-0005, NCF: B1500000192, D/F: 25/04/2023.</t>
  </si>
  <si>
    <t>3000</t>
  </si>
  <si>
    <t>131386482</t>
  </si>
  <si>
    <t>Engineering and Service Technological E&amp;ST, SRL</t>
  </si>
  <si>
    <t>PAGO POR ADQUISICION DE MOBILIARIOS DE OFICINA PARA ESTA DIRECCION DE PRENSA DEL PRESIDENTE. REF: DPP-UC-CD-2023-0030. NCF: B1500000016, D/F: 29/06/2023.</t>
  </si>
  <si>
    <t>07/08/2023</t>
  </si>
  <si>
    <t>3118</t>
  </si>
  <si>
    <t>101060069</t>
  </si>
  <si>
    <t>SYNTES, SRL</t>
  </si>
  <si>
    <t>PAGO POR ADQUISICION DE IMPRESORA MULTIDICIONAL DE INYECCION DE TINTA A COLOR, CON SUS TANQUES DE TINTAS PARA ESTA DIRECCION DE PRENSA DEL PRESIDENTE, SEGUN ORDEN DE COMPRAS REF.:DPP-2023-00799 Y FAC. B1500001993.</t>
  </si>
  <si>
    <t>3119</t>
  </si>
  <si>
    <t>101893931</t>
  </si>
  <si>
    <t>Offitek, SRL</t>
  </si>
  <si>
    <t>PAGO POR CONCEPTO DE EQUIPOS TECNOLOGICOS PARA USO INSTITUCIONAL, SEGÚN PROCESO REF.: DPP-DAF-CM-2023-0010, Y FACTURA NO. B1500005088.</t>
  </si>
  <si>
    <t>09/08/2023</t>
  </si>
  <si>
    <t>3151</t>
  </si>
  <si>
    <t>130686076</t>
  </si>
  <si>
    <t>Teleimpacto, SRL</t>
  </si>
  <si>
    <t>PAGO POR COLOCACIÓN DE PUBLICICIDAD A TRAVÉS DEL PROGRAMA TELEIMPACTO, DURANTE EL PERÍODO DEL 15 DE MAYO AL 14 DE JULIO 2023. CAMPAÑA PUBLICIDAD INSTITUCIONAL. SEGUN FACTURA NO. B1500000360.</t>
  </si>
  <si>
    <t>3152</t>
  </si>
  <si>
    <t>00103396289</t>
  </si>
  <si>
    <t>Balbueno  Medina</t>
  </si>
  <si>
    <t>PAGO POR COLOCACIÓN DE PUBLICICIDAD A TRAVÉS DEL PROGRAMA AGENDA SEMANAL, DURANTE EL PERÍODO DEL 15 DE MAYO AL 14 DE JULIO 2023. CAMPAÑA PUBLICIDAD INSTITUCIONAL. SEGUN FACTURA NO. B1500000231.</t>
  </si>
  <si>
    <t>3153</t>
  </si>
  <si>
    <t>00103794509</t>
  </si>
  <si>
    <t>Cristino Ramón  Garcia  Ramos</t>
  </si>
  <si>
    <t>PAGO POR COLOCACIÓN DE PUBLICICIDAD A TRAVÉS DEL PROGRAMA  FIESTA QUISQUEYANA, DURANTE EL PERÍODO DEL 15 DE MAYO AL 14 DE JULIO 2023. CAMPAÑA PUBLICIDAD INSTITUCIONAL.SEGUN FACTURA NO. B1500000171.</t>
  </si>
  <si>
    <t>3154</t>
  </si>
  <si>
    <t>130176728</t>
  </si>
  <si>
    <t>PRODUCCIONES ACOSTA SRL</t>
  </si>
  <si>
    <t>PAGO POR COLOCACIÓN DE PUBLICICIDAD A TRAVÉS DEL PROGRAMA TRAZANDO RUTAS, DURANTE EL PERÍODO DEL 15 DE MAYO AL 14 DE JULIO 2023. CAMPAÑA PUBLICIDAD INSTITUCIONAL. SEGUN FACTURA NO. B1500000209.</t>
  </si>
  <si>
    <t>3155</t>
  </si>
  <si>
    <t>00110005790</t>
  </si>
  <si>
    <t>Ruperto  Alís Domínguez</t>
  </si>
  <si>
    <t>PAGO POR COLOCACIÓN DE PUBLICICIDAD A TRAVÉS DEL PROGRAMA IMPARCIAL RD, DURANTE EL PERÍODO DEL 15 DE MAYO AL 14 DE JULIO 2023. CAMPAÑA PUBLICIDAD INSTITUCIONAL. SEGUN FACTURA NO. B1500000050.</t>
  </si>
  <si>
    <t>3156</t>
  </si>
  <si>
    <t>130023042</t>
  </si>
  <si>
    <t>RF Comunicaciones Educativas, SRL</t>
  </si>
  <si>
    <t>PAGO POR COLOCACIÓN DE PUBLICICIDAD A TRAVÉS DEL PROGRAMA  MUNDO MODERNO, DURANTE EL PERÍODO DEL 15 DE MAYO AL 14 DE JULIO 2023. CAMPAÑA PUBLICIDAD INSTITUCIONAL. SEGUN FACTURA NO. B1500000488.</t>
  </si>
  <si>
    <t>3158</t>
  </si>
  <si>
    <t>130839271</t>
  </si>
  <si>
    <t>Jacus Publicitaria, EIRL</t>
  </si>
  <si>
    <t>PAGO POR COLOCACIÓN DE PUBLICICIDAD A TRAVÉS DEL PROGRAMA TRAS LAS HUELLAS, DURANTE EL PERÍODO DEL 15 DE MAYO AL 14 DE JULIO 2023. CAMPAÑA PUBLICIDAD INSTITUCIONAL. SEGUN B1500000454.</t>
  </si>
  <si>
    <t>3159</t>
  </si>
  <si>
    <t>130401462</t>
  </si>
  <si>
    <t>J L Consultores, SRL</t>
  </si>
  <si>
    <t>PAGO POR COLOCACIÓN DE PUBLICICIDAD A TRAVÉS DEL PROGRAMA TELENOCHE, DURANTE EL PERÍODO DEL 15 DE MAYO AL 14 DE JULIO 2023. CAMPAÑA PUBLICIDAD INSTITUCIONAL. SEGUN FACTURA NO. B1500000416.</t>
  </si>
  <si>
    <t>3160</t>
  </si>
  <si>
    <t>00113652937</t>
  </si>
  <si>
    <t>RAFAEL CAMINERO JIMENEZ</t>
  </si>
  <si>
    <t>PAGO POR COLOCACIÓN DE PUBLICICIDAD A TRAVÉS DEL PROGRAMA LO IDEAL DE LA HORA, DURANTE EL PERÍODO DEL 15 DE MAYO AL 14 DE JULIO 2023. CAMPAÑA PUBLICIDAD INSTITUCIONAL. SEGUN FACTURA MO. B1500000257.</t>
  </si>
  <si>
    <t>3161</t>
  </si>
  <si>
    <t>02400021792</t>
  </si>
  <si>
    <t>Jose  Manuel Polanco</t>
  </si>
  <si>
    <t>PAGO POR COLOCACIÓN DE PUBLICICIDAD A TRAVÉS DEL PROGRAMA ONDA DEPORTE, DURANTE EL PERÍODO DEL 15 DE MAYO AL 14 DE JULIO 2023. CAMPAÑA PUBLICIDAD INSTITUCIONAL. SEGUN FACTURA NO. B1500000051.</t>
  </si>
  <si>
    <t>3163</t>
  </si>
  <si>
    <t>PAGO POR COLOCACIÓN DE PUBLICICIDAD A TRAVÉS DEL PROGRAMA PROGRAMACIÓN REGULAR DE RF, DURANTE EL PERÍODO DEL 15 DE MAYO AL 14 DE JULIO 2023. CAMPAÑA PUBLICIDAD INSTITUCIONAL. SEGUN FACTURA NO. B1500000487.</t>
  </si>
  <si>
    <t>3166</t>
  </si>
  <si>
    <t>40222240786</t>
  </si>
  <si>
    <t>OSVALDO VALENTIN VALERA JIMENEZ</t>
  </si>
  <si>
    <t>PAGO POR CONCEPTO DE READECUACION DE ESPACIOS OFICINAS ADMINISTRATIVAS DEL LOCAL 8B, PARA ESTA DIRECCION DE PRENSA DEL PRESIDENTE, SEGÚN ORDEN REF.: DPP-2023-00230 Y FACTURA NO. B1500000122.</t>
  </si>
  <si>
    <t>3189</t>
  </si>
  <si>
    <t>130297118</t>
  </si>
  <si>
    <t>GTG Industrial, SRL</t>
  </si>
  <si>
    <t>PAGO POR CONCEPTO DE ADQUISICION DE ALIMENTOS Y BEBIDAS, PARA USO INSTITUCIONAL, SEGUN PROCESO DE COMPRAS REF.: DPP-UC-CD-2023-0010 Y FACTURA NO. B1500003461.</t>
  </si>
  <si>
    <t>10/08/2023</t>
  </si>
  <si>
    <t>3194</t>
  </si>
  <si>
    <t>101812451</t>
  </si>
  <si>
    <t>ENCAR-MEDIOS, SRL</t>
  </si>
  <si>
    <t>PAGO POR COLOCACION DE PUBLICIDAD A TRAVES DEL PROGRAMA "SONDEO" DURANTE EL PERIODO DEL 15 DE MAYO AL 14 DE JULIO 2023. FACTURA NCF: B1500000232</t>
  </si>
  <si>
    <t>3195</t>
  </si>
  <si>
    <t>101163641</t>
  </si>
  <si>
    <t>IDEAS &amp; COMUNICACIONES SRL</t>
  </si>
  <si>
    <t>PAGO POR COLOCACION DE PUBLICIDAD A TRAVES DE "PULSO NACIONAL" DURANTE EL PERIODO DEL 15 DE MAYO AL 14 DE JULIO 2023. FACTURA NCF: B1500000133</t>
  </si>
  <si>
    <t>3196</t>
  </si>
  <si>
    <t>131578667</t>
  </si>
  <si>
    <t>EDM Comercial, SRL</t>
  </si>
  <si>
    <t>PAGO POR COLOCACION DE PUBLICIDAD A TRAVES DE "ENCUENTRO EXTRA" DURANTE EL PERIODO DEL 15 DE MAYO AL 14 DE JULIO 2023. FACTURA NCF: B1500000143</t>
  </si>
  <si>
    <t>3197</t>
  </si>
  <si>
    <t>132455525</t>
  </si>
  <si>
    <t>Dos Puntos de Vista, SRL</t>
  </si>
  <si>
    <t>PAGO POR COLOCACION DE PUBLICIDAD A TRAVES DE "DOS PUNTOS DE VISTA" DURANTE EL PERIODO DEL 15 DE MAYO AL 14 DE JULIO 2023. FACTURA NCF: B1500000030</t>
  </si>
  <si>
    <t>3198</t>
  </si>
  <si>
    <t>00300487758</t>
  </si>
  <si>
    <t>FRANCIS RUDY DIAZ FELIX</t>
  </si>
  <si>
    <t>PAGO POR COLOCACION DE PUBLICIDAD A TRAVES DE "CON FRANCIS Y ALGO MAS" DURANTE EL PERIODO DEL 15 DE MAYO AL 14 DE JULIO 2023. FACTURA NCF: B1500000159</t>
  </si>
  <si>
    <t>3199</t>
  </si>
  <si>
    <t>03100662091</t>
  </si>
  <si>
    <t>RAMON NICOMEDES LORA RODRIGUEZ</t>
  </si>
  <si>
    <t>PAGO POR COLOCACION DE PUBLICIDAD A TRAVES DE "RAMONLORA.INFO" DURANTE EL PERIODO DEL 15 DE MAYO AL 14 DE JULIO 2023. FACTURA NCF: B1500000107</t>
  </si>
  <si>
    <t>3200</t>
  </si>
  <si>
    <t>00110519055</t>
  </si>
  <si>
    <t>Wilson   Pérez Saldaña</t>
  </si>
  <si>
    <t>PAGO POR COLOCACION DE PUBLICIDAD A TRAVES DE "ANTE EL PAIS" DURANTE EL PERIODO DEL 15 DE MAYO AL 14 DE JULIO 2023. FACTURA NCF: B1500000242</t>
  </si>
  <si>
    <t>11/08/2023</t>
  </si>
  <si>
    <t>3325</t>
  </si>
  <si>
    <t>00112599626</t>
  </si>
  <si>
    <t>ANDRES PLINIO PEREZ DE LA ROSA</t>
  </si>
  <si>
    <t>PAGO POR COLOCACIÓN DE PUBLICICIDAD A TRAVÉS DEL PORTAL DIGITAL CONVARSOVIA.COM, DURANTE EL PERÍODO DEL 15 DE MAYO AL 14 DE JULIO 2023. CAMPAÑA PUBLICIDAD INSTITUCIONAL. SEGUN FACTURA B1500000212.</t>
  </si>
  <si>
    <t>3326</t>
  </si>
  <si>
    <t>PAGO POR COLOCACIÓN DE PUBLICICIDAD A TRAVÉS DE INFORME REAL, DURANTE EL PERÍODO DEL 15 DE MAYO AL 14 DE JULIO 2023. CAMPAÑA PUBLICIDAD INSTITUCIONAL. SEGUN FACTURA NO. B1500000127.</t>
  </si>
  <si>
    <t>3327</t>
  </si>
  <si>
    <t>04800505531</t>
  </si>
  <si>
    <t>REINALDO ANTONIO SANCHEZ MARTE</t>
  </si>
  <si>
    <t>PAGO POR COLOCACIÓN DE PUBLICICIDAD A TRAVÉS DE GOZANDO A MIL, DURANTE EL PERÍODO DEL 15 DE MAYO AL 14 DE JULIO 2023. CAMPAÑA PUBLICIDAD INSTITUCIONAL. SEGUN FACTURA NO. B1500000455.</t>
  </si>
  <si>
    <t>3328</t>
  </si>
  <si>
    <t>02300040165</t>
  </si>
  <si>
    <t>MANUEL DE JESUS CARRASCO SANTANA</t>
  </si>
  <si>
    <t>PAGO POR COLOCACIÓN DE PUBLICICIDAD A TRAVÉS DE LA ACTUALIDAD, DURANTE EL PERÍODO DEL 15 DE MAYO AL 14 DE JULIO 2023. CAMPAÑA PUBLICIDAD INSTITUCIONAL. SEGUN FACTURA NO. B1500000039.</t>
  </si>
  <si>
    <t>15/08/2023</t>
  </si>
  <si>
    <t>3449</t>
  </si>
  <si>
    <t>PAGO POR CONTRATACION DE SERVICIOS DE LIMPIEZA DE POZO PARA ESTA DIRECCION DE PRENSA DEL PRESIDENTE, REF:DPP-DAF-CM-2023-0006, NCF: B1500000033, D/F: 7/7/2023.</t>
  </si>
  <si>
    <t>17/08/2023</t>
  </si>
  <si>
    <t>3450</t>
  </si>
  <si>
    <t>05400878269</t>
  </si>
  <si>
    <t>NELSON DOMINGO PEÑA ESPINAL</t>
  </si>
  <si>
    <t>PAGO POR COLOCACION DE PUBLICIDAD A TRAVES DE "SIN BARRERA" DURANTE EL PERIODO DEL 15 DE MAYO AL 14 DE JULIO 2023. FACTURA NCF: B1500000179</t>
  </si>
  <si>
    <t>3451</t>
  </si>
  <si>
    <t>PAGO POR COLOCACION DE PUBLICIDAD A TRAVES DE "DOMINICANOSHOY.COM" DURANTE EL PERIODO DEL 15 DE MAYO AL 14 DE JULIO 2023. FACTURA NCF: B1500000026</t>
  </si>
  <si>
    <t>3452</t>
  </si>
  <si>
    <t>11800008770</t>
  </si>
  <si>
    <t>ALBERTO PEREZ</t>
  </si>
  <si>
    <t>PAGO POR COLOCACION DE PUBLICIDAD A TRAVES DE "BUENOS DIAS" DURANTE EL PERIODO DEL 15 DE MAYO AL 14 DE JULIO 2023. FACTURA NCF: B1500000289</t>
  </si>
  <si>
    <t>3453</t>
  </si>
  <si>
    <t>02200174759</t>
  </si>
  <si>
    <t>Ramon Antonio Medina Gonzalez</t>
  </si>
  <si>
    <t>PAGO POR COLOCACION DE PUBLICIDAD A TRAVES DE "USTED DEBE SABERLO" DURANTE EL PERIODO DEL 15 DE MAYO AL 14 DE JULIO 2023. FACTURA NCF: B1500000255</t>
  </si>
  <si>
    <t>3454</t>
  </si>
  <si>
    <t>00100928456</t>
  </si>
  <si>
    <t>Luis Fitgerald Astacio Nuñez</t>
  </si>
  <si>
    <t>PAGO POR COLOCACIÓN DE PUBLICICIDAD A TRAVÉS DE TOCA DE TO RADIO  , DURANTE EL PERÍODO DEL 15 DE MAYO AL 14 DE JULIO 2023. CAMPAÑA PUBLICIDAD INSTITUCIONAL. SEGUN FACTURA NO. B1500000049.</t>
  </si>
  <si>
    <t>3455</t>
  </si>
  <si>
    <t>PAGO POR CONCEPTO  DE SERVICIOS DE IMPRESION PARA ESTA DIRECCION DE PRENSA DEL PRESIDENTE, CORRESPONDIENTE AL CONSUMO DESDE EL 23/06/2023 Y 25/07/2023.</t>
  </si>
  <si>
    <t>3457</t>
  </si>
  <si>
    <t>00114919483</t>
  </si>
  <si>
    <t>Onaney Amelia Mendez Herasme</t>
  </si>
  <si>
    <t>PAGO POR COLOCACIÓN DE PUBLICICIDAD A TRAVÉS DE TUTILAPIA.COM, DURANTE EL PERÍODO DEL 15 DE MAYO AL 14 DE JULIO 2023. CAMPAÑA PUBLICIDAD INSTITUCIONAL. SEGUN FACTURA NO. B1500000135.</t>
  </si>
  <si>
    <t>3458</t>
  </si>
  <si>
    <t>119018432</t>
  </si>
  <si>
    <t>Radio Television Arcoiris, SRL</t>
  </si>
  <si>
    <t>PAGO POR COLOCACION DE PUBLICIDAD A TRAVES DE "PROBRAMACION REGULAR BELLAVISION" Y "MAMBO DE LA MAÑANA" DURANTE EL PERIODO DEL 15 DE MAYO AL 14 DE JULIO 2023. FACTURA NCF: B1500000093.</t>
  </si>
  <si>
    <t>18/08/2023</t>
  </si>
  <si>
    <t>3495</t>
  </si>
  <si>
    <t>03900007802</t>
  </si>
  <si>
    <t>Luis Benjamin Cabrera Francisco</t>
  </si>
  <si>
    <t>PAGO POR COLOCACION DE PUBLICIDAD A TRAVES DE "CONTROVERSIA CON EL TORO" DURANTE EL PERIODO DEL 15 DE MAYO AL 14 DE JULIO 2023. FACTURA NCF: B1500000038</t>
  </si>
  <si>
    <t>3496</t>
  </si>
  <si>
    <t>00114509466</t>
  </si>
  <si>
    <t>HUGO HUMBERTO RODRIGUEZ GARCIA</t>
  </si>
  <si>
    <t>PAGO POR COLOCACION DE PUBLICIDAD A TRAVES DE "FORO PUBLICO TV" DURANTE EL PERIODO DEL 15 DE MAYO AL 14 DE JULIO 2023. FACTURA NCF: B1500000161.</t>
  </si>
  <si>
    <t>3497</t>
  </si>
  <si>
    <t>06100293213</t>
  </si>
  <si>
    <t>Odanny Victoria Salazar Fernandez</t>
  </si>
  <si>
    <t>PAGO POR COLOCACIÓN DE PUBLICICIDAD A TRAVÉS DE EL MERIDIANO, DURANTE EL PERÍODO DEL 15 DE MAYO AL 14 DE JULIO 2023. CAMPAÑA PUBLICIDAD INSTITUCIONAL. SEGUN FACTURA NO. B1500000151.</t>
  </si>
  <si>
    <t>3498</t>
  </si>
  <si>
    <t>03101323461</t>
  </si>
  <si>
    <t>BARTOLO DE JESUS GARCIA DE LEON</t>
  </si>
  <si>
    <t>PAGO POR COLOCACIÓN DE PUBLICICIDAD A TRAVÉS DE EL PERIODICO DIGITAL EL JACAGUERO, DURANTE EL PERÍODO DEL 15 DE MAYO AL 14 DE JULIO 2023. CAMPAÑA PUBLICIDAD INSTITUCIONAL. SEGUN FACTURA NO. B1500000139.</t>
  </si>
  <si>
    <t>3499</t>
  </si>
  <si>
    <t>00101091783</t>
  </si>
  <si>
    <t>Luis Anibal Medrano Silverio</t>
  </si>
  <si>
    <t>PAGO POR COLOCACIÓN DE PUBLICICIDAD A TRAVÉS DE: EL GLOBO INDEPENDIENTE, ALERTA 27 Y PAN CON AGUACATE MUSICAL DURANTE EL PERÍODO DEL 15 DE MAYO AL 14 DE JULIO 2023. CAMPAÑA PUBLICIDAD INSTITUCIONAL. SEGUN FACTURA NO. B1500000037.</t>
  </si>
  <si>
    <t>3500</t>
  </si>
  <si>
    <t>102316732</t>
  </si>
  <si>
    <t>TELE OPERADORA NACIONAL S A</t>
  </si>
  <si>
    <t>PAGO POR COLOCACIÓN DE PUBLICICIDAD A TRAVÉS DE AÑORANZAS  ITRENDING Y PROGRAMACIÓN REGULAR DE TELEUNIVERSO CANAL 29, DURANTE EL PERÍODO DEL 15 DE MAYO AL 14 DE JULIO 2023. CAMPAÑA PUBLICIDAD INSTITUCIONAL. SEGUN FACTURA NO. B1500000708.</t>
  </si>
  <si>
    <t>3501</t>
  </si>
  <si>
    <t>PAGO POR COLOCACIÓN DE PUBLICICIDAD A TRAVÉS DE EL PODER DEL PUEBLO, DURANTE EL PERÍODO DEL 15 DE MAYO AL 14 DE JULIO 2023. CAMPAÑA PUBLICIDAD INSTITUCIONAL. SEGUN FACTURA NO. B1500000053.</t>
  </si>
  <si>
    <t>3503</t>
  </si>
  <si>
    <t>00201261864</t>
  </si>
  <si>
    <t>CESAR TORRES FIGUEREO</t>
  </si>
  <si>
    <t>PAGO POR COLOCACION DE PUBLICIDAD A TRAVES DE "AL DIA CON CESAR TORRES" DURANTE EL PERIODO DEL 15 DE MAYO AL 14 DE JULIO 2023. FACTURA NCF: B1500000063.</t>
  </si>
  <si>
    <t>3504</t>
  </si>
  <si>
    <t>00101610202</t>
  </si>
  <si>
    <t>Freddy Napoleón Beras Prats</t>
  </si>
  <si>
    <t>PAGO POR COLOCACION DE PUBLICIDAD A TRAVES DE "TEMARIO" DURANTE EL PERIODO DEL 15 DE MAYO AL 14 DE JULIO 2023. FACTURA NCF: B1500000212.</t>
  </si>
  <si>
    <t>3506</t>
  </si>
  <si>
    <t>PAGO PORSERVICIOS DE PLANTACION O MANTENIMINETO DE JARDINES Y LIMPIEZA DE POZO PRA ESTA DIRECCION DE PRENSA DEL PRESIDENTE. REF: DPP-DAF-CM-2023-0006, NCF: B1500000036, D/F: 24/07/2023.</t>
  </si>
  <si>
    <t>3507</t>
  </si>
  <si>
    <t>01300241047</t>
  </si>
  <si>
    <t>HECTOR ULISES ALCANTARA MARTINEZ</t>
  </si>
  <si>
    <t>PAGO POR COLOCACION DE PUBLICIDAD A TRAVES DE "IDEAS EN SINTESIS" DURANTE EL PERIODO DEL 15 DE MAYO AL 14 DE JULIO 2023. FACTURA NCF: B1500000012.</t>
  </si>
  <si>
    <t>3508</t>
  </si>
  <si>
    <t>06900089365</t>
  </si>
  <si>
    <t>DARQUIRIS ARIAS GUZMAN DE VALENZUELA</t>
  </si>
  <si>
    <t>PAGO POR COLOCACION DE PUBLICIDAD A TRAVES DE "INFORMACIONES Y ACTUALIDAD" DURANTE EL PERIODO DEL 15 DE MAYO AL 14 DE JULIO 2023. FACTURA NCF: B1500000034.</t>
  </si>
  <si>
    <t>3509</t>
  </si>
  <si>
    <t>132551062</t>
  </si>
  <si>
    <t>Centro de Noticias Sur CNSUR, SRL</t>
  </si>
  <si>
    <t>PAGO POR COLOCACION DE PUBLICIDAD A TRAVES DE "NOTICIAS CNSUR" DURANTE EL PERIODO DEL 15 DE MAYO AL 14 DE JULIO 2023. FACTURA NCF: B1500000003.</t>
  </si>
  <si>
    <t>3510</t>
  </si>
  <si>
    <t>PAGO POR COLOCACION DE PUBLICIDAD A TRAVES DE "EL MAMBO DE LA TARDE" DURANTE EL PERIODO DEL 15 DE MAYO AL 14 DE JULIO 2023. FACTURA NCF: B1500000094.</t>
  </si>
  <si>
    <t>3511</t>
  </si>
  <si>
    <t>04900495617</t>
  </si>
  <si>
    <t>Alfredo Antonio Acosta Mora</t>
  </si>
  <si>
    <t>PAGO POR COLOCACION DE PUBLICIDAD A TRAVES DE "DE NOTICIAS" DURANTE EL PERIODO DEL 15 DE MAYO AL 14 DE JULIO 2023. FACTURA NCF: B1500000057.</t>
  </si>
  <si>
    <t>3512</t>
  </si>
  <si>
    <t>PAGO POR COLOCACION DE PUBLICIDAD A TRAVES DE "ULTIMAS NOTICIAS" DURANTE EL PERIODO DEL 15 DE MAYO AL 14 DE JULIO 2023. FACTURA NCF: B1500000208.</t>
  </si>
  <si>
    <t>3513</t>
  </si>
  <si>
    <t>01000125185</t>
  </si>
  <si>
    <t>HECTOR GUARIONEX ABREU CASADO</t>
  </si>
  <si>
    <t>PAGO POR COLOCACIÓN DE PUBLICICIDAD A TRAVÉS DE CHOQUES DE OPINIONE , DURANTE EL PERÍODO DEL 15 DE MAYO AL 14 DE JULIO 2023. CAMPAÑA PUBLICIDAD INSTITUCIONAL. SEGUN FACTURA NO. B1500000142.</t>
  </si>
  <si>
    <t>21/08/2023</t>
  </si>
  <si>
    <t>3542</t>
  </si>
  <si>
    <t>03104028984</t>
  </si>
  <si>
    <t>JUNIOR NORBERTO MARTE MARTINEZ</t>
  </si>
  <si>
    <t>PAGO POR COLOCACION DE PUBLICIDAD A TRAVES DE "CIBAO DESPIERTA" Y "TELECIABOHD.COM" DURANTE EL PERIODO DEL 15 DE MAYO AL 14 DE JULIO 2023. FACTURA NCF: B1500000175</t>
  </si>
  <si>
    <t>3543</t>
  </si>
  <si>
    <t>PAGO POR COLOCACION DE PUBLICIDAD A TRAVES DE "LO QUE PASA EN MI PUEBLO" DURANTE EL PERIODO DEL 15 DE MAYO AL 14 DE JULIO 2023. FACTURA NCF: B1500000018.</t>
  </si>
  <si>
    <t>3544</t>
  </si>
  <si>
    <t>40241668124</t>
  </si>
  <si>
    <t>Daonela  Florian</t>
  </si>
  <si>
    <t>PAGO POR COLOCACIÓN DE PUBLICICIDAD A TRAVÉS DE VOCES DEL SUR , DURANTE EL PERÍODO DEL 15 DE MAYO AL 14 DE JULIO 2023. CAMPAÑA PUBLICIDAD INSTITUCIONAL. SEGUN FACTURA NO. B1500000004.</t>
  </si>
  <si>
    <t>3545</t>
  </si>
  <si>
    <t>PAGO POR COLOCACION DE PUBLICIDAD A TRAVES DE "JORNADA INFORMATIVA" DURANTE EL PERIODO DEL 15 DE MAYO AL 14 DE JULIO 2023. FACTURA NCF: B1500000178</t>
  </si>
  <si>
    <t>24/08/2023</t>
  </si>
  <si>
    <t>3560</t>
  </si>
  <si>
    <t>02700042878</t>
  </si>
  <si>
    <t>Agustin Antonio  Vega  De La Rosa</t>
  </si>
  <si>
    <t>PAGO POR COLOCACION DE PUBLICIDAD A TRAVES DE "EL FOGON DE LA MAÑANA" DURANTE EL PERIODO DEL 15 DE MAYO AL 14 DE JULIO 2023. FACTURA NCF: B1500000069.</t>
  </si>
  <si>
    <t>3561</t>
  </si>
  <si>
    <t>131226884</t>
  </si>
  <si>
    <t>JUANFRAN SERVICIOS PERIODISTICOS, SRL</t>
  </si>
  <si>
    <t>PAGO POR COLOCACION DE PUBLICIDAD A TRAVES DE "ORIENTACION SEMANAL" DURANTE EL PERIODO DEL 15 DE MAYO AL 14 DE JULIO 2023. FACTURA NCF: B1500000167.</t>
  </si>
  <si>
    <t>25/08/2023</t>
  </si>
  <si>
    <t>3578</t>
  </si>
  <si>
    <t>06000110301</t>
  </si>
  <si>
    <t>FRANK MAIRENI PEREYRA GUZMAN</t>
  </si>
  <si>
    <t>PAGO POR COLOCACION DE PUBLICIDAD A TRAVES DE "PUNTO POR PUNTO" DURANTE EL PERIODO DEL 15 DE MAYO AL 14 DE JULIO 2023. FACTURA NCF: B1500000052.</t>
  </si>
  <si>
    <t>3579</t>
  </si>
  <si>
    <t>00109416636</t>
  </si>
  <si>
    <t>Yenny Margarita Polanco Lovera</t>
  </si>
  <si>
    <t>PAGO POR COLOCACION DE PUBLICIDAD A TRAVES DE "FIESTAS Y PERSONALIDADES" DURANTE EL PERIODO DEL 15 DE MAYO AL 14 DE JULIO 2023. FACTURA NCF: B1500000224.</t>
  </si>
  <si>
    <t>3592</t>
  </si>
  <si>
    <t>05600872708</t>
  </si>
  <si>
    <t>Omar Antonio Peralta Veloz</t>
  </si>
  <si>
    <t>PAGO POR COLOCACIÓN DE PUBLICICIDAD A TRAVÉS DE 60 MINUTOS CON OMAR, DURANTE EL PERÍODO DEL 15 DE MAYO AL 14 DE JULIO 2023. CAMPAÑA PUBLICIDAD INSTITUCIONAL. SEGUN FACTURA NO. B1500000092.</t>
  </si>
  <si>
    <t>3593</t>
  </si>
  <si>
    <t>07200126006</t>
  </si>
  <si>
    <t>Rosa Iris Mercado Ventura</t>
  </si>
  <si>
    <t>PAGO POR COLOCACIÓN DE PUBLICICIDAD A TRAVÉS DE BOLETIN INFORMATIVO, DURANTE EL PERÍODO DEL 15 DE MAYO AL 14 DE JULIO 2023. CAMPAÑA PUBLICIDAD INSTITUCIONAL. SEGUN FACTURA NO. B1500000144.</t>
  </si>
  <si>
    <t>3594</t>
  </si>
  <si>
    <t>08600021607</t>
  </si>
  <si>
    <t>Jaime Dario Martinez Rivas</t>
  </si>
  <si>
    <t>PAGO POR COLOCACION DE PUBLICIDAD A TRAVES DE: ¿SUPER JAIME INFORMA¿, DURANTE EL PERIODO DEL 15 DE MAYO AL 14 DE JULIO 2023. NCF B1500000232.</t>
  </si>
  <si>
    <t>3595</t>
  </si>
  <si>
    <t>PAGO POR COLOCACIÓN DE PUBLICICIDAD A TRAVÉS DE REVISTA EN TV, DURANTE EL PERÍODO DEL 15 DE MAYO AL 14 DE JULIO 2023. CAMPAÑA PUBLICIDAD INSTITUCIONAL. SEGUN FACTURA NO. B1500000148.</t>
  </si>
  <si>
    <t>28/08/2023</t>
  </si>
  <si>
    <t>3605</t>
  </si>
  <si>
    <t>PAGO POR ADQUISICION DE EQUIPOS INFORMATICOS, REF: DPP-UC-CD-2023-0034, NCF: B1500005159, D/F:02/08/2023.</t>
  </si>
  <si>
    <t>3606</t>
  </si>
  <si>
    <t>40215784436</t>
  </si>
  <si>
    <t>Rubén  Reyes Ramón</t>
  </si>
  <si>
    <t>PAGO POR COLOCACION DE PUBLICIDAD A TRAVES DE "WWW.ENFOQUEDELSUR.NET" DURANTE EL PERIODO DEL 15 DE MAYO AL 14 DE JULIO 2023. FACTURA NCF: B1500000059.</t>
  </si>
  <si>
    <t>3608</t>
  </si>
  <si>
    <t>04500005295</t>
  </si>
  <si>
    <t>Edgar Andrés Álvarez Polanco</t>
  </si>
  <si>
    <t>PAGO POR COLOCACION DE PUBLICIDAD A TRAVES DE "MUSITODO, NOTICIAS Y ALGO MAS" DURANTE EL PERIODO DEL 15 DE MAYO AL 14 DE JULIO 2023. FACTURA NCF: B1500000221.</t>
  </si>
  <si>
    <t>3651</t>
  </si>
  <si>
    <t>130525676</t>
  </si>
  <si>
    <t>Pamppelo`s Suplidores Globales, SRL</t>
  </si>
  <si>
    <t>PAGO POR COLOCACION DE PUBLICIDAD A TRAVES DE: DOMINGO EN GRANDE CON JOSE LUIS FERNANDEZ POR LA VOZ DE LAS FUERZAS ARMADAS 102.7 FM. POR EL PERIODO DEL 15 DE MAYO AL 14 DE JULIO DEL 2023. NCF B1500000018.</t>
  </si>
  <si>
    <t>3652</t>
  </si>
  <si>
    <t>PAGO POR COLOCACION DE PUBLICIDAD A TRAVES DE: EL SIEMBRA HIELO.COM, POR EL PERIODO DEL 15 DE MAYO AL 14 DE JULIO DEL 2023. NCF B1500000013.</t>
  </si>
  <si>
    <t>3653</t>
  </si>
  <si>
    <t>101622091</t>
  </si>
  <si>
    <t>Super Rock, SRL</t>
  </si>
  <si>
    <t>PAGO POR COLOCACION DE PUBLICIDAD A TRAVES DE "PROGRAMACION REGULAR EN LA ROCA 91.7FM" DURANTE EL PERIODO DEL 15 DE MAYO AL 14 DE JULIO 2023. FACTURA NCF: B1500000106</t>
  </si>
  <si>
    <t>3655</t>
  </si>
  <si>
    <t>01800180018</t>
  </si>
  <si>
    <t>MATEO VARGAS RUIZ</t>
  </si>
  <si>
    <t>PAGO POR COLOCACIÓN DE PUBLICICIDAD A TRAVÉS DE SAMANTHA RADIO ONLINE, DURANTE EL PERÍODO DEL 15 DE MAYO AL 14 DE JULIO 2023. CAMPAÑA PUBLICIDAD INSTITUCIONAL. SEGUN FACTURA NO. B1500000077.</t>
  </si>
  <si>
    <t>3656</t>
  </si>
  <si>
    <t>01800472704</t>
  </si>
  <si>
    <t>MARIO LEANDRO LAFONTAINE SANTANA</t>
  </si>
  <si>
    <t>PAGO POR COLOCACION DE PUBLICIDAD A TRAVES DE LA PROGRAMACION REGULAR, EMISORA DIGITAL URBANA 96FM, DURANTE EL PERIODO DEL 15 DE MAYO AL 14 DE JULIO 2023. NCF B1500000143.</t>
  </si>
  <si>
    <t>3657</t>
  </si>
  <si>
    <t>02601353135</t>
  </si>
  <si>
    <t>Bladimir  Del Rosario Orbe</t>
  </si>
  <si>
    <t>PAGO POR COLOCACION DE PUBLICIDAD A TRAVES DE: EL DEPORTE Y CULTURA CON BLADY, DURANTE EL PERIODO DEL 15 DE MAYO AL 14 DE JULIO 2023. NCF B1500000003.</t>
  </si>
  <si>
    <t>3658</t>
  </si>
  <si>
    <t>22400672592</t>
  </si>
  <si>
    <t>Magdalena Belkis Esteban Lucy</t>
  </si>
  <si>
    <t>PAGO POR COLOCACIÓN DE PUBLICICIDAD A TRAVÉS DE MERENG CLASICO, DURANTE EL PERÍODO DEL 15 DE MAYO AL 14 DE JULIO 2023. CAMPAÑA PUBLICIDAD INSTITUCIONAL. SEGUN FACTURA NO. B1500000002.</t>
  </si>
  <si>
    <t>3659</t>
  </si>
  <si>
    <t>00500195490</t>
  </si>
  <si>
    <t>Vibiano Paulino De León Alcántara</t>
  </si>
  <si>
    <t>PAGO POR COLOCACION DE PUBLICIDAD A TRAVES DE "PUNTO DE EQUILIBRIO" DURANTE EL PERIODO DEL 15 DE MAYO AL 14 DE JULIO 2023. FACTURA NCF: B1500000199.</t>
  </si>
  <si>
    <t>3660</t>
  </si>
  <si>
    <t>01300373246</t>
  </si>
  <si>
    <t>COLOMBINA YOCAIRA DIAZ SANCHEZ</t>
  </si>
  <si>
    <t>PAGO POR COLOCACION DE PUBLICIDAD A TRAVES DE "OCOA PARA TODOS" DURANTE EL PERIODO DEL 15 DE MAYO AL 14 DE JULIO 2023. FACTURA NCF: B1500000130.</t>
  </si>
  <si>
    <t>29/08/2023</t>
  </si>
  <si>
    <t>3663</t>
  </si>
  <si>
    <t>132185307</t>
  </si>
  <si>
    <t>Grupo de Empresas RRT, SRL</t>
  </si>
  <si>
    <t>PAGO POR COLOCACION DE PUBLICIDAD A TRAVES DE: 3MENDAS, DURANTE EL PERIODO DEL 15 DE MAYO AL 14 DE JULIO DEL 2023. NCF B1500000137.</t>
  </si>
  <si>
    <t>3664</t>
  </si>
  <si>
    <t>01300069554</t>
  </si>
  <si>
    <t>Jose Frank Tejeda</t>
  </si>
  <si>
    <t>PAGO POR COLOCACIÓN DE PUBLICICIDAD A TRAVÉS DE SOY DE OCOA, DURANTE EL PERÍODO DEL 15 DE MAYO AL 14 DE JULIO 2023. CAMPAÑA PUBLICIDAD INSTITUCIONAL. SEGUN FACTURA NO. B1500000058.</t>
  </si>
  <si>
    <t>3687</t>
  </si>
  <si>
    <t>130833702</t>
  </si>
  <si>
    <t>Sowey Comercial, E.I.R.L</t>
  </si>
  <si>
    <t>PAGO POR CONCEPTO DE ADQUISICION  DE ASPIRADORA Y ENRROLLADORA P/A MANGUERA, PARA USO INSTITUCIONAL, SEGUN FACTURA NO. B1500000693.</t>
  </si>
  <si>
    <t>3695</t>
  </si>
  <si>
    <t>02700004159</t>
  </si>
  <si>
    <t>Miguel Angel Dionicio Reyes Mota</t>
  </si>
  <si>
    <t>PAGO POR COLOCACIÓN DE PUBLICICIDAD A TRAVÉS DE LOS CLASICOS CON MIGUELITO, DURANTE EL PERÍODO DEL 15 DE MAYO AL 14 DE JULIO 2023. CAMPAÑA PUBLICIDAD INSTITUCIONAL. SEGUN FACTURA NO. B1500000004.</t>
  </si>
  <si>
    <t>3696</t>
  </si>
  <si>
    <t>04900792989</t>
  </si>
  <si>
    <t>Enrique Geronimo Suero Rodriguez</t>
  </si>
  <si>
    <t>PAGO POR COLOCACIÓN DE PUBLICICIDAD A TRAVÉS DE AMANECIENDO CON RAMBO, CONTACTO CON LAS ESTRELLAS Y EL DUEÑO DE LA TARDE, DURANTE EL PERÍODO DEL 15 DE MAYO AL 14 DE JULIO 2023. SEGUN FACTURA NO. B1500000102.</t>
  </si>
  <si>
    <t>3697</t>
  </si>
  <si>
    <t>22301411660</t>
  </si>
  <si>
    <t>Sadam Sebastian Suriel Del Orbe</t>
  </si>
  <si>
    <t>PAGO POR COLOCACIÓN DE PUBLICICIDAD A TRAVÉS DE ESCALA DE OPINION, DURANTE EL PERÍODO DEL 15 DE MAYO AL 14 DE JULIO 2023. CAMPAÑA PUBLICIDAD INSTITUCIONAL. SEGUN FACTURA NO. B1500000007.</t>
  </si>
  <si>
    <t>3698</t>
  </si>
  <si>
    <t>00103721015</t>
  </si>
  <si>
    <t>Antonio  Díaz Paulino</t>
  </si>
  <si>
    <t>PAGO POR COLOCACION DE PUBLICIDAD A TRAVES DE "SIN LIMITES" DURANTE EL PERIODO DEL 15 DE MAYO AL 14 DE JULIO 2023. FACTURA NCF: B1500000034</t>
  </si>
  <si>
    <t>3699</t>
  </si>
  <si>
    <t>08700040093</t>
  </si>
  <si>
    <t>Rafael Aridio Hidalgo Gonzalez</t>
  </si>
  <si>
    <t>PAGO POR COLOCACION DE PUBLICIDAD A TRAVES DE "EN PRIMERA PLANA" DURANTE EL PERIODO DEL 15 DE MAYO AL 14 DE JULIO 2023. FACTURA NCF: B1500000221.</t>
  </si>
  <si>
    <t>3700</t>
  </si>
  <si>
    <t>04700587944</t>
  </si>
  <si>
    <t>GEORGE LUIS CONCEPCION VILORIA</t>
  </si>
  <si>
    <t>PAGO POR COLOCACIÓN DE PUBLICICIDAD A TRAVÉS DE FRENTE AL PUEBLO, DURANTE EL PERÍODO DEL 15 DE MAYO AL 14 DE JULIO 2023. CAMPAÑA PUBLICIDAD INSTITUCIONAL. SEGUN FCTURA NO. B1500000252.</t>
  </si>
  <si>
    <t>3701</t>
  </si>
  <si>
    <t>05601511289</t>
  </si>
  <si>
    <t>Miguel montilla Peña</t>
  </si>
  <si>
    <t>PAGO POR COLOCACION DE PUBLICIDAD A TRAVES DE "WWW.TUVOZ.COM" DURANTE EL PERIODO DEL 15 DE MAYO AL 14 DE JULIO 2023. FACTURA NCF: B1500000178.</t>
  </si>
  <si>
    <t>30/08/2023</t>
  </si>
  <si>
    <t>3704</t>
  </si>
  <si>
    <t>02200351100</t>
  </si>
  <si>
    <t>Ranfi  Manuel Díaz Santana</t>
  </si>
  <si>
    <t>PAGO POR COLOCACIÓN DE PUBLICICIDAD A TRAVÉS DEL PERIODICO DIGITAL WWW.BAHORUCOALDIA.COM, DURANTE EL PERÍODO DEL 15 DE MAYO AL 14 DE JULIO 2023. CAMPAÑA PUBLICIDAD INSTITUCIONAL. SEGUN FACTURA NO. B1500000039.</t>
  </si>
  <si>
    <t>3705</t>
  </si>
  <si>
    <t>PAGO POR COLOCACION DE PUBLICIDAD A TRAVES DE "LA RUTA DE LA INFORMACION" DURANTE EL PERIODO DEL 15 DE MAYO AL 14 DE JULIO 2023. FACTURA NCF: B1500000212.</t>
  </si>
  <si>
    <t>3706</t>
  </si>
  <si>
    <t>02300280019</t>
  </si>
  <si>
    <t>Kenne Charley Justiniano De La  Cruz</t>
  </si>
  <si>
    <t>PAGO POR COLOCACION DE PUBLICIDAD A TRAVES DE: RAYOS X, RADIO FM 103.5. POR EL PERIODO DEL 15 DE MAYO AL 14 DE JULIO DEL 2023. NCF B1500000053.</t>
  </si>
  <si>
    <t>3707</t>
  </si>
  <si>
    <t>00113030167</t>
  </si>
  <si>
    <t>JOSE RAFAEL LAHOZ</t>
  </si>
  <si>
    <t>PAGO POR COLOCACION DE PUBLICIDAD A TRAVES DE ¿COMENTANDO LO QUE PASO¿, DURANTE EL PERIODO DESDE EL 15 DE MAYO HASTA EL 14 DE JULIO 2023. NCF B1500000221.</t>
  </si>
  <si>
    <t>3738</t>
  </si>
  <si>
    <t>132422147</t>
  </si>
  <si>
    <t>Comunicaciones de Multitudes 30 Días, SRL</t>
  </si>
  <si>
    <t>PAGO POR COLOCACIÓN DE PUBLICICIDAD A TRAVÉS DE 30 DÍAS DE MULTITUDES, DURANTE EL PERÍODO DEL 15 DE MAYO AL 14 DE JULIO 2023. CAMPAÑA PUBLICIDAD INSTITUCIONAL. SEGUN FACTURA NO. B1500000023.</t>
  </si>
  <si>
    <t>3739</t>
  </si>
  <si>
    <t>40223480837</t>
  </si>
  <si>
    <t>Brailyn José Rodriguez</t>
  </si>
  <si>
    <t>PAGO POR COLOCACIÓN DE PUBLICICIDAD A TRAVÉS DE: EL SUPER TABLAZO MUSICAL E INTERACTIVO, DURANTE EL PERÍODO DEL 15 DE MAYO AL 14 DE JULIO 2023. CAMPAÑA PUBLICIDAD INSTITUCIONAL. SEGUN FACTURA NO. B1500000022.</t>
  </si>
  <si>
    <t>3740</t>
  </si>
  <si>
    <t>00100102706</t>
  </si>
  <si>
    <t>JUAN BAUTISTA DIAZ CUEVAS</t>
  </si>
  <si>
    <t>PAGO POR COLOCACIÓN DE PUBLICICIDAD A TRAVÉS DE TRIBUNA NACIONAL, DURANTE EL PERÍODO DEL 15 DE MAYO AL 14 DE JULIO 2023. CAMPAÑA PUBLICIDAD INSTITUCIONAL. SEGUN FACTURA: B1500000112.</t>
  </si>
  <si>
    <t>3741</t>
  </si>
  <si>
    <t>01200021598</t>
  </si>
  <si>
    <t>RAFAEL MENDEZ ALCANTARA</t>
  </si>
  <si>
    <t>PAGO POR COLOCACION DE PUBLICIDAD A TRAVES DE "ENTRE COMILLAS" DURANTE EL PERIODO DEL 15 DE MAYO AL 14 DE JULIO 2023. FACTURA NCF: B1500000159</t>
  </si>
  <si>
    <t>3742</t>
  </si>
  <si>
    <t>130722846</t>
  </si>
  <si>
    <t>O&amp;G Enterprise Group, SRL</t>
  </si>
  <si>
    <t>PAGO POR COLOCACION DE PUBLICIDAD A TRAVES DE "GEOPOLITICA" DURANTE EL PERIODO DEL 15 DE MAYO AL 14 DE JULIO 2023. FACTURA NCF: B1500000094.</t>
  </si>
  <si>
    <t>3743</t>
  </si>
  <si>
    <t>07100508527</t>
  </si>
  <si>
    <t>Carlos José Machuca Hernández</t>
  </si>
  <si>
    <t>PAGO POR COLOCACION DE PUBLICIDAD A TRAVES DE: WWW.MACHUCANEWS.COM, DURANTE EL PERIODO DEL 15 DE MAYO AL 14 DE JULIO DEL 2023. NCF B1500000103.</t>
  </si>
  <si>
    <t>3744</t>
  </si>
  <si>
    <t>101200642</t>
  </si>
  <si>
    <t>Chea de Comunicación, SRL</t>
  </si>
  <si>
    <t>PAGO POR COLOCACION DE PUBLICIDAD A TRAVES DE: PROGRAMACION REGULAR RADIO FM 103.5. POR EL PERIODO DEL 15 DE MAYO AL 14 DE JULIO DEL 2023. NCF B1500000079.</t>
  </si>
  <si>
    <t>3745</t>
  </si>
  <si>
    <t>03400523332</t>
  </si>
  <si>
    <t>Teresa Adolfina Cepeda Collado de Peralta</t>
  </si>
  <si>
    <t>PAGO POR COLOCACION DE PUBLICIDAD A TRAVES DE "TRIBUNA DEL PUEBLO" DURANTE EL PERIODO DEL 15 DE MAYO AL 14 DE JULIO 2023. FACTURA NCF: B1500000030.</t>
  </si>
  <si>
    <t>3746</t>
  </si>
  <si>
    <t>00101610285</t>
  </si>
  <si>
    <t>HENRY NELSON BOURNIGAL PELLETIER</t>
  </si>
  <si>
    <t>PAGO POR COLOCACION DE PUBLICIDAD A TRAVES DE: BOURNIGAL SPORTS, RADIO CRISTAL 570AM, POR EL PERIODO DEL 15 DE MAYO AL 14 DE JULIO DEL 2023. NCF B1500000077.</t>
  </si>
  <si>
    <t>3747</t>
  </si>
  <si>
    <t>04900043979</t>
  </si>
  <si>
    <t>Pablo Andino Jose Marte</t>
  </si>
  <si>
    <t>PAGO POR COLOCACION DE PUBLICIDAD A TRAVES DE: QUEJAS CONFLITOS Y SOLUCIONES POR TELE COTUI CANAL 10. POR EL PERIODO DEL 15 DE MAYO AL 14 DE JULIO DEL 2023. NCF B1500000062.</t>
  </si>
  <si>
    <t>3748</t>
  </si>
  <si>
    <t>07200001803</t>
  </si>
  <si>
    <t>SAMUEL JIMENEZ SUERO</t>
  </si>
  <si>
    <t>PAGO POR COLOCACION DE PUBLICIDAD A TRAVES DE "DANDO EN EL PUNTO" DURANTE EL PERIODO DEL 15 DE MAYO AL 14 DE JULIO 2023. FACTURA NCF: B1500000302</t>
  </si>
  <si>
    <t>3749</t>
  </si>
  <si>
    <t>04100107756</t>
  </si>
  <si>
    <t>Edi Albelsio Rojas Guzmán</t>
  </si>
  <si>
    <t>PAGO POR COLOCACION DE PUBLICIDAD A TRAVES DE "AL PIE DEL CAÑON" DURANTE EL PERIODO DEL 15 DE MAYO AL 14 DE JULIO 2023. FACTURA NCF: B1500000105.</t>
  </si>
  <si>
    <t>3750</t>
  </si>
  <si>
    <t>132276027</t>
  </si>
  <si>
    <t>Fremarex, SRL</t>
  </si>
  <si>
    <t>PAGO POR COLOCACION DE PUBLICIDAD A TRAVES DE: WWW.ELOCOEÑO.COM. POR EL PERIODO DEL 15 DE MAYO AL 14 DE JULIO DEL 2023. NCF B1500000057.</t>
  </si>
  <si>
    <t>3751</t>
  </si>
  <si>
    <t>01300461124</t>
  </si>
  <si>
    <t>Kelvin Manuel Arias Mateo</t>
  </si>
  <si>
    <t>PAGO POR COLOCACIÓN DE PUBLICICIDAD A TRAVÉS DE VISION OCOEÑA, DURANTE EL PERÍODO DEL 15 DE MAYO AL 14 DE JULIO 2023. CAMPAÑA PUBLICIDAD INSTITUCIONAL. B1500000094.</t>
  </si>
  <si>
    <t>3754</t>
  </si>
  <si>
    <t>130562921</t>
  </si>
  <si>
    <t>Rivera Marte &amp; Asoc, SRL</t>
  </si>
  <si>
    <t>PAGO POR COLOCACIÓN DE PUBLICICIDAD A TRAVÉS DE CON RAFA, DURANTE EL PERÍODO DEL 15 DE MAYO AL 14 DE JULIO 2023. CAMPAÑA PUBLICIDAD INSTITUCIONAL. SEGUN FACTURA NO. B1500000230.</t>
  </si>
  <si>
    <t>3755</t>
  </si>
  <si>
    <t>05400731500</t>
  </si>
  <si>
    <t>Robinson Expedito Durán Barcacel</t>
  </si>
  <si>
    <t>PAGO POR COLOCACION DE PUBLICIDAD A TRVAVES DE: ASI VAMOS CON ROBINSON DURAN, TELEVIADUCTO, CANAL 3, POR EL PERIODO DEL 15 DE MAYO AL 14 DE JULIO DEL 2023.</t>
  </si>
  <si>
    <t>3756</t>
  </si>
  <si>
    <t>PAGO POR MANTENIMIENTO DE AREAS COMUNES UTILIZADAS POR LAS OFICINAS DE LA DPP UBICADAS EN EL BLOQUE D, EDIFICIO OFICINAS GUBERNAMENTALES PROF. JUAN BOSCH, CORRESPONDIENTE AL MES DE AGOSTO 2023, NCF: B1500000544, D/F:01/08/2023.</t>
  </si>
  <si>
    <t>3757</t>
  </si>
  <si>
    <t>00100900851</t>
  </si>
  <si>
    <t>Ubi   Rivas  Rodriguez</t>
  </si>
  <si>
    <t>PAGO POR COLOCACIÓN DE PUBLICICIDAD A TRAVÉS DE PRENSA Y PODER, DURANTE EL PERÍODO DEL 15 DE MAYO AL 14 DE JULIO 2023. CAMPAÑA PUBLICIDAD INSTITUCIONAL. SEGUN FACTURA NO. B1500000218.</t>
  </si>
  <si>
    <t>31/08/2023</t>
  </si>
  <si>
    <t>3779</t>
  </si>
  <si>
    <t>PAGO POR COLOCACIÓN DE PUBLICICIDAD A TRAVÉS DE TODO UN POCO, DURANTE EL PERÍODO DEL 15 DE MAYO AL 14 DE JULIO 2023. CAMPAÑA PUBLICIDAD INSTITUCIONAL. SEGUN FACTURA NO. B1500000300.</t>
  </si>
  <si>
    <t>3780</t>
  </si>
  <si>
    <t>PAGO POR COLOCACION DE PUBLICIDAD A TRAVES DE: ¿ENTRE PUNTOS¿ QUE SE TRANSMITE POR EL CANAL 27 DE RNN, DURANTE EL PERIODO DEL 15 DE MAYO AL 14 DE JULIO 2023. B1500000052.</t>
  </si>
  <si>
    <t>3781</t>
  </si>
  <si>
    <t>PAGO POR ADQUISICION DE DISCO DURO Y MEMORIA 8GB, CON SERVICIO DE INSTALACION INCLUIDA, REF: DPP-UC-CD-2023-0027, B1500005121, D/F: 19/07/2023.</t>
  </si>
  <si>
    <t>3782</t>
  </si>
  <si>
    <t>131236898</t>
  </si>
  <si>
    <t>MA Creaciones Acrílicas, SRL</t>
  </si>
  <si>
    <t>PAGO POR ADQUISICION DE MURAL INFORMATIVO Y LETREROS PARA ESTA DIRECCION DE PRENSA DEL PRESIDENTE, SEGUN ORDEN DE COMPRAS REF.: DPP-2023-000394 Y  FACTURA NO. B1500000197.</t>
  </si>
  <si>
    <t>3783</t>
  </si>
  <si>
    <t>00101285971</t>
  </si>
  <si>
    <t>VICTORIANO NUÑEZ GERMAN</t>
  </si>
  <si>
    <t>PAGO POR COLOCACION DE PUBLICIDAD A TRAVES DE NUEVOECO.NET DURANTE EL PERIODO DEL 15 DE MAYO AL 14 DE JULIO 2023. FACTURA NCF: B1500000182.</t>
  </si>
  <si>
    <t>3784</t>
  </si>
  <si>
    <t>132106458</t>
  </si>
  <si>
    <t>Dominican Networks E. Rosario Streaming SRL</t>
  </si>
  <si>
    <t>PAGO POR COLOCACIÓN DE PUBLICICIDAD A TRAVÉS DE DISTRITO INFORMATIVO RD., DURANTE EL PERÍODO DEL 15 DE MAYO AL 14 DE JULIO 2023. CAMPAÑA PUBLICIDAD INSTITUCIONAL. SEGUN FACTURA NO. B1500000073.</t>
  </si>
  <si>
    <t>3785</t>
  </si>
  <si>
    <t>00100743954</t>
  </si>
  <si>
    <t>Eduviges Maria Altagracia Ureña</t>
  </si>
  <si>
    <t>PAGO POR COLOCACION DE PUBLICIDAD A TRAVES DE: CON PUNTO &amp; COMA, SU MUNDO TV. POR EL PERIODO DEL 15 DE MAYO AL 14 DE JULIO DEL 2023. NCF B1500000089.</t>
  </si>
  <si>
    <t>3786</t>
  </si>
  <si>
    <t>04701010912</t>
  </si>
  <si>
    <t>MARTIN FELICIANO CASTILLO SANCHEZ</t>
  </si>
  <si>
    <t>PAGO POR COLOCACION DE PUBLICIDAD A TRAVES DE: CONTACTO DIRECTO, CANAL 18 ASTER. POR EL PERIODO DEL 15 DE MAYO AL 14 DE JULIO DEL 2023. NCF B1500000147</t>
  </si>
  <si>
    <t>3787</t>
  </si>
  <si>
    <t>01200116117</t>
  </si>
  <si>
    <t>MANUEL JOSE RAMON ESPINOSA ROSARIO</t>
  </si>
  <si>
    <t>PAGO POR COLOCACION DE PUBLICIDAD A TRAVES DE: REVISTA CON ESPINOSA, CANAL 10 TV SAN JUAN. POR EL PERIODO DEL 15 DE MAYO AL 14 DE JULIO DEL 2023. NCF B1500000380.</t>
  </si>
  <si>
    <t>3788</t>
  </si>
  <si>
    <t>03104793678</t>
  </si>
  <si>
    <t>Jhonny Nicolas Jaquez Tineo</t>
  </si>
  <si>
    <t>PAGO POR COLOCACIÓN DE PUBLICICIDAD A TRAVÉS DE EL SHOW GRANDE, DURANTE EL PERÍODO DEL 15 DE MAYO AL 14 DE JULIO 2023. CAMPAÑA PUBLICIDAD INSTITUCIONAL. SEGUN FACTURA NO. B1500000038.</t>
  </si>
  <si>
    <t>AL 31 DE AGOSTO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</si>
</sst>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sz val="8"/>
      <color indexed="8"/>
      <name val="Calibri"/>
      <family val="2"/>
      <scheme val="minor"/>
    </font>
    <font>
      <b/>
      <sz val="8"/>
      <color theme="1"/>
      <name val="Calibri"/>
      <family val="2"/>
      <scheme val="minor"/>
    </font>
    <font>
      <b/>
      <sz val="8"/>
      <color rgb="FF000000"/>
      <name val="Calibri"/>
      <family val="2"/>
      <scheme val="minor"/>
    </font>
    <font>
      <b/>
      <sz val="8"/>
      <name val="Calibri"/>
      <family val="2"/>
      <scheme val="minor"/>
    </font>
    <font>
      <sz val="8"/>
      <color rgb="FF000000"/>
      <name val="Calibri"/>
      <family val="2"/>
      <scheme val="minor"/>
    </font>
    <font>
      <sz val="8"/>
      <color indexed="8"/>
      <name val="Calibri"/>
      <family val="2"/>
    </font>
    <font>
      <b/>
      <sz val="8"/>
      <color indexed="8"/>
      <name val="Calibri"/>
      <family val="2"/>
      <scheme val="minor"/>
    </font>
    <font>
      <sz val="8"/>
      <name val="Calibri"/>
      <family val="2"/>
      <scheme val="minor"/>
    </font>
    <font>
      <sz val="9"/>
      <color indexed="8"/>
      <name val="Calibri"/>
      <family val="2"/>
    </font>
  </fonts>
  <fills count="3">
    <fill>
      <patternFill patternType="none"/>
    </fill>
    <fill>
      <patternFill patternType="gray125"/>
    </fill>
    <fill>
      <patternFill patternType="solid">
        <fgColor rgb="FFBDD7EE"/>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5">
    <xf numFmtId="0" fontId="0" fillId="0" borderId="0" xfId="0"/>
    <xf numFmtId="0" fontId="0" fillId="0" borderId="0" xfId="0" applyAlignment="1">
      <alignment horizontal="center"/>
    </xf>
    <xf numFmtId="4" fontId="0" fillId="0" borderId="0" xfId="0" applyNumberFormat="1" applyAlignment="1">
      <alignment wrapText="1"/>
    </xf>
    <xf numFmtId="0" fontId="0" fillId="0" borderId="0" xfId="0" applyAlignment="1">
      <alignment wrapText="1"/>
    </xf>
    <xf numFmtId="0" fontId="1" fillId="0" borderId="0" xfId="0" applyFont="1" applyAlignment="1">
      <alignment wrapText="1"/>
    </xf>
    <xf numFmtId="0" fontId="1" fillId="0" borderId="0" xfId="0" applyFont="1"/>
    <xf numFmtId="4" fontId="1" fillId="0" borderId="0" xfId="0" applyNumberFormat="1" applyFont="1" applyAlignment="1">
      <alignment wrapText="1"/>
    </xf>
    <xf numFmtId="0" fontId="1" fillId="0" borderId="0" xfId="0" applyFont="1" applyAlignment="1">
      <alignment horizontal="center"/>
    </xf>
    <xf numFmtId="4" fontId="1" fillId="0" borderId="1" xfId="0" applyNumberFormat="1" applyFont="1" applyBorder="1"/>
    <xf numFmtId="0" fontId="1" fillId="0" borderId="1" xfId="0" applyFont="1" applyBorder="1" applyAlignment="1">
      <alignment horizontal="center"/>
    </xf>
    <xf numFmtId="0" fontId="7" fillId="0" borderId="0" xfId="0" applyFont="1"/>
    <xf numFmtId="4" fontId="7" fillId="0" borderId="0" xfId="0" applyNumberFormat="1" applyFont="1" applyAlignment="1">
      <alignment wrapText="1"/>
    </xf>
    <xf numFmtId="4" fontId="7" fillId="0" borderId="0" xfId="0" applyNumberFormat="1" applyFont="1"/>
    <xf numFmtId="0" fontId="5" fillId="0" borderId="0" xfId="0" applyFont="1"/>
    <xf numFmtId="0" fontId="3" fillId="2" borderId="1" xfId="0" applyFont="1" applyFill="1" applyBorder="1" applyAlignment="1">
      <alignment horizontal="center" wrapText="1"/>
    </xf>
    <xf numFmtId="0" fontId="4" fillId="2" borderId="1" xfId="0" applyFont="1" applyFill="1" applyBorder="1" applyAlignment="1">
      <alignment horizontal="center" wrapText="1"/>
    </xf>
    <xf numFmtId="4" fontId="4" fillId="2" borderId="1" xfId="0" applyNumberFormat="1" applyFont="1" applyFill="1" applyBorder="1" applyAlignment="1">
      <alignment horizontal="center" wrapText="1"/>
    </xf>
    <xf numFmtId="14" fontId="6" fillId="0" borderId="1" xfId="0" applyNumberFormat="1" applyFont="1" applyBorder="1" applyAlignment="1">
      <alignment horizontal="center"/>
    </xf>
    <xf numFmtId="0" fontId="1" fillId="0" borderId="1" xfId="0" applyFont="1" applyBorder="1" applyAlignment="1">
      <alignment wrapText="1"/>
    </xf>
    <xf numFmtId="0" fontId="1" fillId="0" borderId="1" xfId="0" applyFont="1" applyBorder="1"/>
    <xf numFmtId="0" fontId="7" fillId="0" borderId="1" xfId="0" applyFont="1" applyBorder="1"/>
    <xf numFmtId="4" fontId="7" fillId="0" borderId="1" xfId="0" applyNumberFormat="1" applyFont="1" applyBorder="1" applyAlignment="1">
      <alignment wrapText="1"/>
    </xf>
    <xf numFmtId="0" fontId="8" fillId="0" borderId="0" xfId="0" applyFont="1" applyAlignment="1">
      <alignment horizontal="center"/>
    </xf>
    <xf numFmtId="49" fontId="9" fillId="0" borderId="1" xfId="0" applyNumberFormat="1" applyFont="1" applyBorder="1" applyAlignment="1">
      <alignment horizontal="left"/>
    </xf>
    <xf numFmtId="15" fontId="9" fillId="0" borderId="1" xfId="0" applyNumberFormat="1" applyFont="1" applyBorder="1" applyAlignment="1">
      <alignment horizontal="center"/>
    </xf>
    <xf numFmtId="4" fontId="9" fillId="0" borderId="1" xfId="0" applyNumberFormat="1" applyFont="1" applyBorder="1" applyAlignment="1">
      <alignment horizontal="right"/>
    </xf>
    <xf numFmtId="3" fontId="1" fillId="0" borderId="1" xfId="0" applyNumberFormat="1" applyFont="1" applyBorder="1" applyAlignment="1">
      <alignment horizontal="center"/>
    </xf>
    <xf numFmtId="49" fontId="9" fillId="0" borderId="1" xfId="0" applyNumberFormat="1" applyFont="1" applyBorder="1" applyAlignment="1">
      <alignment horizontal="center"/>
    </xf>
    <xf numFmtId="49" fontId="9" fillId="0" borderId="1" xfId="0" applyNumberFormat="1" applyFont="1" applyBorder="1" applyAlignment="1">
      <alignment horizontal="left" wrapText="1"/>
    </xf>
    <xf numFmtId="0" fontId="2" fillId="0" borderId="0" xfId="0" applyFont="1" applyAlignment="1">
      <alignment horizontal="center" wrapText="1"/>
    </xf>
    <xf numFmtId="0" fontId="2" fillId="0" borderId="0" xfId="0" applyFont="1" applyAlignment="1">
      <alignment horizontal="center" vertical="center" wrapText="1"/>
    </xf>
    <xf numFmtId="0" fontId="8" fillId="0" borderId="0" xfId="0" applyFont="1" applyAlignment="1">
      <alignment horizontal="center" wrapText="1"/>
    </xf>
    <xf numFmtId="0" fontId="8" fillId="0" borderId="0" xfId="0" applyFont="1" applyAlignment="1">
      <alignment horizontal="center"/>
    </xf>
    <xf numFmtId="0" fontId="4" fillId="0" borderId="0" xfId="0" applyFont="1" applyAlignment="1">
      <alignment horizontal="center" wrapText="1"/>
    </xf>
    <xf numFmtId="0" fontId="4"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371475</xdr:colOff>
      <xdr:row>0</xdr:row>
      <xdr:rowOff>28575</xdr:rowOff>
    </xdr:from>
    <xdr:to>
      <xdr:col>2</xdr:col>
      <xdr:colOff>333173</xdr:colOff>
      <xdr:row>4</xdr:row>
      <xdr:rowOff>181054</xdr:rowOff>
    </xdr:to>
    <xdr:pic>
      <xdr:nvPicPr>
        <xdr:cNvPr id="2" name="Imagen 1">
          <a:extLst>
            <a:ext uri="{FF2B5EF4-FFF2-40B4-BE49-F238E27FC236}">
              <a16:creationId xmlns:a16="http://schemas.microsoft.com/office/drawing/2014/main" id="{ABF71CD5-1D3E-8DB7-1266-3D79F0708625}"/>
            </a:ext>
          </a:extLst>
        </xdr:cNvPr>
        <xdr:cNvPicPr>
          <a:picLocks noChangeAspect="1"/>
        </xdr:cNvPicPr>
      </xdr:nvPicPr>
      <xdr:blipFill>
        <a:blip xmlns:r="http://schemas.openxmlformats.org/officeDocument/2006/relationships" r:embed="rId1"/>
        <a:stretch>
          <a:fillRect/>
        </a:stretch>
      </xdr:blipFill>
      <xdr:spPr>
        <a:xfrm>
          <a:off x="371475" y="409575"/>
          <a:ext cx="2066723" cy="914479"/>
        </a:xfrm>
        <a:prstGeom prst="rect">
          <a:avLst/>
        </a:prstGeom>
      </xdr:spPr>
    </xdr:pic>
    <xdr:clientData/>
  </xdr:twoCellAnchor>
  <xdr:twoCellAnchor editAs="oneCell">
    <xdr:from>
      <xdr:col>6</xdr:col>
      <xdr:colOff>504825</xdr:colOff>
      <xdr:row>0</xdr:row>
      <xdr:rowOff>19050</xdr:rowOff>
    </xdr:from>
    <xdr:to>
      <xdr:col>9</xdr:col>
      <xdr:colOff>265711</xdr:colOff>
      <xdr:row>4</xdr:row>
      <xdr:rowOff>171529</xdr:rowOff>
    </xdr:to>
    <xdr:pic>
      <xdr:nvPicPr>
        <xdr:cNvPr id="6" name="Imagen 5">
          <a:extLst>
            <a:ext uri="{FF2B5EF4-FFF2-40B4-BE49-F238E27FC236}">
              <a16:creationId xmlns:a16="http://schemas.microsoft.com/office/drawing/2014/main" id="{03A4EED9-DF14-A06F-0EA3-001D3F85D768}"/>
            </a:ext>
          </a:extLst>
        </xdr:cNvPr>
        <xdr:cNvPicPr>
          <a:picLocks noChangeAspect="1"/>
        </xdr:cNvPicPr>
      </xdr:nvPicPr>
      <xdr:blipFill>
        <a:blip xmlns:r="http://schemas.openxmlformats.org/officeDocument/2006/relationships" r:embed="rId2"/>
        <a:stretch>
          <a:fillRect/>
        </a:stretch>
      </xdr:blipFill>
      <xdr:spPr>
        <a:xfrm>
          <a:off x="8020050" y="400050"/>
          <a:ext cx="1951636" cy="91447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93D55-C158-41F6-8A4F-41724C645C70}">
  <dimension ref="A1:J145"/>
  <sheetViews>
    <sheetView tabSelected="1" topLeftCell="A127" workbookViewId="0">
      <selection activeCell="H139" sqref="H139"/>
    </sheetView>
  </sheetViews>
  <sheetFormatPr baseColWidth="10" defaultColWidth="9.140625" defaultRowHeight="15" x14ac:dyDescent="0.25"/>
  <cols>
    <col min="1" max="1" width="18.85546875" style="3" customWidth="1"/>
    <col min="2" max="2" width="31.5703125" style="3" customWidth="1"/>
    <col min="3" max="3" width="85.7109375" style="3" customWidth="1"/>
    <col min="4" max="4" width="14" style="1" customWidth="1"/>
    <col min="5" max="5" width="9.5703125" customWidth="1"/>
    <col min="6" max="6" width="9.140625" customWidth="1"/>
    <col min="7" max="7" width="11.5703125" style="2" customWidth="1"/>
    <col min="8" max="8" width="10.85546875" customWidth="1"/>
    <col min="9" max="9" width="10.42578125" bestFit="1" customWidth="1"/>
    <col min="10" max="10" width="9.140625" style="1"/>
  </cols>
  <sheetData>
    <row r="1" spans="1:10" x14ac:dyDescent="0.25">
      <c r="A1"/>
      <c r="B1" s="29" t="s">
        <v>0</v>
      </c>
      <c r="C1" s="29"/>
      <c r="D1" s="29"/>
      <c r="E1" s="29"/>
      <c r="F1" s="29"/>
      <c r="G1" s="29"/>
      <c r="H1" s="29"/>
      <c r="I1" s="29"/>
      <c r="J1" s="29"/>
    </row>
    <row r="2" spans="1:10" x14ac:dyDescent="0.25">
      <c r="A2"/>
      <c r="B2" s="29" t="s">
        <v>1</v>
      </c>
      <c r="C2" s="29"/>
      <c r="D2" s="29"/>
      <c r="E2" s="29"/>
      <c r="F2" s="29"/>
      <c r="G2" s="29"/>
      <c r="H2" s="29"/>
      <c r="I2" s="29"/>
      <c r="J2" s="29"/>
    </row>
    <row r="3" spans="1:10" x14ac:dyDescent="0.25">
      <c r="A3"/>
      <c r="B3" s="29" t="s">
        <v>2</v>
      </c>
      <c r="C3" s="29"/>
      <c r="D3" s="29"/>
      <c r="E3" s="29"/>
      <c r="F3" s="29"/>
      <c r="G3" s="29"/>
      <c r="H3" s="29"/>
      <c r="I3" s="29"/>
      <c r="J3" s="29"/>
    </row>
    <row r="4" spans="1:10" x14ac:dyDescent="0.25">
      <c r="A4"/>
      <c r="B4" s="29" t="s">
        <v>539</v>
      </c>
      <c r="C4" s="29"/>
      <c r="D4" s="29"/>
      <c r="E4" s="29"/>
      <c r="F4" s="29"/>
      <c r="G4" s="29"/>
      <c r="H4" s="29"/>
      <c r="I4" s="29"/>
      <c r="J4" s="29"/>
    </row>
    <row r="5" spans="1:10" x14ac:dyDescent="0.25">
      <c r="A5"/>
      <c r="B5" s="30" t="s">
        <v>3</v>
      </c>
      <c r="C5" s="30"/>
      <c r="D5" s="30"/>
      <c r="E5" s="30"/>
      <c r="F5" s="30"/>
      <c r="G5" s="30"/>
      <c r="H5" s="30"/>
      <c r="I5" s="30"/>
      <c r="J5" s="30"/>
    </row>
    <row r="6" spans="1:10" ht="34.5" x14ac:dyDescent="0.25">
      <c r="A6" s="14" t="s">
        <v>20</v>
      </c>
      <c r="B6" s="14" t="s">
        <v>4</v>
      </c>
      <c r="C6" s="14" t="s">
        <v>5</v>
      </c>
      <c r="D6" s="14" t="s">
        <v>23</v>
      </c>
      <c r="E6" s="14" t="s">
        <v>6</v>
      </c>
      <c r="F6" s="15" t="s">
        <v>7</v>
      </c>
      <c r="G6" s="16" t="s">
        <v>8</v>
      </c>
      <c r="H6" s="16" t="s">
        <v>9</v>
      </c>
      <c r="I6" s="15" t="s">
        <v>10</v>
      </c>
      <c r="J6" s="15" t="s">
        <v>11</v>
      </c>
    </row>
    <row r="7" spans="1:10" ht="39.950000000000003" customHeight="1" x14ac:dyDescent="0.25">
      <c r="A7" s="23" t="s">
        <v>56</v>
      </c>
      <c r="B7" s="23" t="s">
        <v>57</v>
      </c>
      <c r="C7" s="28" t="s">
        <v>58</v>
      </c>
      <c r="D7" s="27" t="s">
        <v>55</v>
      </c>
      <c r="E7" s="24" t="s">
        <v>54</v>
      </c>
      <c r="F7" s="17">
        <v>45291</v>
      </c>
      <c r="G7" s="25">
        <v>354000</v>
      </c>
      <c r="H7" s="8">
        <f>+G7</f>
        <v>354000</v>
      </c>
      <c r="I7" s="26">
        <f>+G7-H7</f>
        <v>0</v>
      </c>
      <c r="J7" s="9" t="s">
        <v>12</v>
      </c>
    </row>
    <row r="8" spans="1:10" ht="39.950000000000003" customHeight="1" x14ac:dyDescent="0.25">
      <c r="A8" s="23" t="s">
        <v>60</v>
      </c>
      <c r="B8" s="23" t="s">
        <v>61</v>
      </c>
      <c r="C8" s="28" t="s">
        <v>62</v>
      </c>
      <c r="D8" s="27" t="s">
        <v>59</v>
      </c>
      <c r="E8" s="24" t="s">
        <v>54</v>
      </c>
      <c r="F8" s="17">
        <v>45291</v>
      </c>
      <c r="G8" s="25">
        <v>94400</v>
      </c>
      <c r="H8" s="8">
        <f t="shared" ref="H8:H70" si="0">+G8</f>
        <v>94400</v>
      </c>
      <c r="I8" s="26">
        <f t="shared" ref="I8:I69" si="1">+G8-H8</f>
        <v>0</v>
      </c>
      <c r="J8" s="9" t="s">
        <v>12</v>
      </c>
    </row>
    <row r="9" spans="1:10" ht="39.950000000000003" customHeight="1" x14ac:dyDescent="0.25">
      <c r="A9" s="23" t="s">
        <v>64</v>
      </c>
      <c r="B9" s="23" t="s">
        <v>65</v>
      </c>
      <c r="C9" s="28" t="s">
        <v>66</v>
      </c>
      <c r="D9" s="27" t="s">
        <v>63</v>
      </c>
      <c r="E9" s="24" t="s">
        <v>54</v>
      </c>
      <c r="F9" s="17">
        <v>45291</v>
      </c>
      <c r="G9" s="25">
        <v>1180000</v>
      </c>
      <c r="H9" s="8">
        <f t="shared" si="0"/>
        <v>1180000</v>
      </c>
      <c r="I9" s="26">
        <f t="shared" si="1"/>
        <v>0</v>
      </c>
      <c r="J9" s="9" t="s">
        <v>12</v>
      </c>
    </row>
    <row r="10" spans="1:10" ht="39.950000000000003" customHeight="1" x14ac:dyDescent="0.25">
      <c r="A10" s="23" t="s">
        <v>21</v>
      </c>
      <c r="B10" s="23" t="s">
        <v>22</v>
      </c>
      <c r="C10" s="28" t="s">
        <v>68</v>
      </c>
      <c r="D10" s="27" t="s">
        <v>67</v>
      </c>
      <c r="E10" s="24" t="s">
        <v>54</v>
      </c>
      <c r="F10" s="17">
        <v>45291</v>
      </c>
      <c r="G10" s="25">
        <v>59000</v>
      </c>
      <c r="H10" s="8">
        <f t="shared" si="0"/>
        <v>59000</v>
      </c>
      <c r="I10" s="26">
        <f t="shared" si="1"/>
        <v>0</v>
      </c>
      <c r="J10" s="9" t="s">
        <v>12</v>
      </c>
    </row>
    <row r="11" spans="1:10" ht="39.950000000000003" customHeight="1" x14ac:dyDescent="0.25">
      <c r="A11" s="23" t="s">
        <v>70</v>
      </c>
      <c r="B11" s="23" t="s">
        <v>71</v>
      </c>
      <c r="C11" s="28" t="s">
        <v>72</v>
      </c>
      <c r="D11" s="27" t="s">
        <v>69</v>
      </c>
      <c r="E11" s="24" t="s">
        <v>54</v>
      </c>
      <c r="F11" s="17">
        <v>45291</v>
      </c>
      <c r="G11" s="25">
        <v>20000</v>
      </c>
      <c r="H11" s="8">
        <f t="shared" si="0"/>
        <v>20000</v>
      </c>
      <c r="I11" s="26">
        <f t="shared" si="1"/>
        <v>0</v>
      </c>
      <c r="J11" s="9" t="s">
        <v>12</v>
      </c>
    </row>
    <row r="12" spans="1:10" ht="39.950000000000003" customHeight="1" x14ac:dyDescent="0.25">
      <c r="A12" s="23" t="s">
        <v>74</v>
      </c>
      <c r="B12" s="23" t="s">
        <v>75</v>
      </c>
      <c r="C12" s="28" t="s">
        <v>76</v>
      </c>
      <c r="D12" s="27" t="s">
        <v>73</v>
      </c>
      <c r="E12" s="24" t="s">
        <v>54</v>
      </c>
      <c r="F12" s="17">
        <v>45291</v>
      </c>
      <c r="G12" s="25">
        <v>70800</v>
      </c>
      <c r="H12" s="8">
        <f t="shared" si="0"/>
        <v>70800</v>
      </c>
      <c r="I12" s="26">
        <f t="shared" si="1"/>
        <v>0</v>
      </c>
      <c r="J12" s="9" t="s">
        <v>12</v>
      </c>
    </row>
    <row r="13" spans="1:10" ht="39.950000000000003" customHeight="1" x14ac:dyDescent="0.25">
      <c r="A13" s="23" t="s">
        <v>34</v>
      </c>
      <c r="B13" s="23" t="s">
        <v>35</v>
      </c>
      <c r="C13" s="28" t="s">
        <v>79</v>
      </c>
      <c r="D13" s="27" t="s">
        <v>78</v>
      </c>
      <c r="E13" s="24" t="s">
        <v>77</v>
      </c>
      <c r="F13" s="17">
        <v>45291</v>
      </c>
      <c r="G13" s="25">
        <v>6428.66</v>
      </c>
      <c r="H13" s="8">
        <f t="shared" si="0"/>
        <v>6428.66</v>
      </c>
      <c r="I13" s="26">
        <f t="shared" si="1"/>
        <v>0</v>
      </c>
      <c r="J13" s="9" t="s">
        <v>12</v>
      </c>
    </row>
    <row r="14" spans="1:10" ht="39.950000000000003" customHeight="1" x14ac:dyDescent="0.25">
      <c r="A14" s="23" t="s">
        <v>24</v>
      </c>
      <c r="B14" s="23" t="s">
        <v>25</v>
      </c>
      <c r="C14" s="28" t="s">
        <v>82</v>
      </c>
      <c r="D14" s="27" t="s">
        <v>81</v>
      </c>
      <c r="E14" s="24" t="s">
        <v>80</v>
      </c>
      <c r="F14" s="17">
        <v>45291</v>
      </c>
      <c r="G14" s="25">
        <v>267442.28999999998</v>
      </c>
      <c r="H14" s="8">
        <f t="shared" si="0"/>
        <v>267442.28999999998</v>
      </c>
      <c r="I14" s="26">
        <f t="shared" si="1"/>
        <v>0</v>
      </c>
      <c r="J14" s="9" t="s">
        <v>12</v>
      </c>
    </row>
    <row r="15" spans="1:10" ht="39.950000000000003" customHeight="1" x14ac:dyDescent="0.25">
      <c r="A15" s="23" t="s">
        <v>84</v>
      </c>
      <c r="B15" s="23" t="s">
        <v>85</v>
      </c>
      <c r="C15" s="28" t="s">
        <v>86</v>
      </c>
      <c r="D15" s="27" t="s">
        <v>83</v>
      </c>
      <c r="E15" s="24" t="s">
        <v>80</v>
      </c>
      <c r="F15" s="17">
        <v>45291</v>
      </c>
      <c r="G15" s="25">
        <v>190000</v>
      </c>
      <c r="H15" s="8">
        <f t="shared" si="0"/>
        <v>190000</v>
      </c>
      <c r="I15" s="26">
        <f t="shared" si="1"/>
        <v>0</v>
      </c>
      <c r="J15" s="9" t="s">
        <v>12</v>
      </c>
    </row>
    <row r="16" spans="1:10" ht="39.950000000000003" customHeight="1" x14ac:dyDescent="0.25">
      <c r="A16" s="23" t="s">
        <v>88</v>
      </c>
      <c r="B16" s="23" t="s">
        <v>89</v>
      </c>
      <c r="C16" s="28" t="s">
        <v>90</v>
      </c>
      <c r="D16" s="27" t="s">
        <v>87</v>
      </c>
      <c r="E16" s="24" t="s">
        <v>80</v>
      </c>
      <c r="F16" s="17">
        <v>45291</v>
      </c>
      <c r="G16" s="25">
        <v>87883.16</v>
      </c>
      <c r="H16" s="8">
        <f t="shared" si="0"/>
        <v>87883.16</v>
      </c>
      <c r="I16" s="26">
        <f t="shared" si="1"/>
        <v>0</v>
      </c>
      <c r="J16" s="9" t="s">
        <v>12</v>
      </c>
    </row>
    <row r="17" spans="1:10" ht="39.950000000000003" customHeight="1" x14ac:dyDescent="0.25">
      <c r="A17" s="23" t="s">
        <v>93</v>
      </c>
      <c r="B17" s="23" t="s">
        <v>94</v>
      </c>
      <c r="C17" s="28" t="s">
        <v>95</v>
      </c>
      <c r="D17" s="27" t="s">
        <v>92</v>
      </c>
      <c r="E17" s="24" t="s">
        <v>91</v>
      </c>
      <c r="F17" s="17">
        <v>45291</v>
      </c>
      <c r="G17" s="25">
        <v>180819.20000000001</v>
      </c>
      <c r="H17" s="8">
        <f t="shared" si="0"/>
        <v>180819.20000000001</v>
      </c>
      <c r="I17" s="26">
        <f t="shared" si="1"/>
        <v>0</v>
      </c>
      <c r="J17" s="9" t="s">
        <v>12</v>
      </c>
    </row>
    <row r="18" spans="1:10" ht="39.950000000000003" customHeight="1" x14ac:dyDescent="0.25">
      <c r="A18" s="23" t="s">
        <v>97</v>
      </c>
      <c r="B18" s="23" t="s">
        <v>98</v>
      </c>
      <c r="C18" s="28" t="s">
        <v>99</v>
      </c>
      <c r="D18" s="27" t="s">
        <v>96</v>
      </c>
      <c r="E18" s="24" t="s">
        <v>91</v>
      </c>
      <c r="F18" s="17">
        <v>45291</v>
      </c>
      <c r="G18" s="25">
        <v>360091.91000000003</v>
      </c>
      <c r="H18" s="8">
        <f t="shared" si="0"/>
        <v>360091.91000000003</v>
      </c>
      <c r="I18" s="26">
        <f t="shared" si="1"/>
        <v>0</v>
      </c>
      <c r="J18" s="9" t="s">
        <v>12</v>
      </c>
    </row>
    <row r="19" spans="1:10" ht="39.950000000000003" customHeight="1" x14ac:dyDescent="0.25">
      <c r="A19" s="23" t="s">
        <v>102</v>
      </c>
      <c r="B19" s="23" t="s">
        <v>103</v>
      </c>
      <c r="C19" s="28" t="s">
        <v>104</v>
      </c>
      <c r="D19" s="27" t="s">
        <v>101</v>
      </c>
      <c r="E19" s="24" t="s">
        <v>100</v>
      </c>
      <c r="F19" s="17">
        <v>45291</v>
      </c>
      <c r="G19" s="25">
        <v>472000</v>
      </c>
      <c r="H19" s="8">
        <f t="shared" si="0"/>
        <v>472000</v>
      </c>
      <c r="I19" s="26">
        <f t="shared" si="1"/>
        <v>0</v>
      </c>
      <c r="J19" s="9" t="s">
        <v>12</v>
      </c>
    </row>
    <row r="20" spans="1:10" ht="39.950000000000003" customHeight="1" x14ac:dyDescent="0.25">
      <c r="A20" s="23" t="s">
        <v>106</v>
      </c>
      <c r="B20" s="23" t="s">
        <v>107</v>
      </c>
      <c r="C20" s="28" t="s">
        <v>108</v>
      </c>
      <c r="D20" s="27" t="s">
        <v>105</v>
      </c>
      <c r="E20" s="24" t="s">
        <v>100</v>
      </c>
      <c r="F20" s="17">
        <v>45291</v>
      </c>
      <c r="G20" s="25">
        <v>94400</v>
      </c>
      <c r="H20" s="8">
        <f t="shared" si="0"/>
        <v>94400</v>
      </c>
      <c r="I20" s="26">
        <f t="shared" si="1"/>
        <v>0</v>
      </c>
      <c r="J20" s="9" t="s">
        <v>12</v>
      </c>
    </row>
    <row r="21" spans="1:10" ht="39.950000000000003" customHeight="1" x14ac:dyDescent="0.25">
      <c r="A21" s="23" t="s">
        <v>110</v>
      </c>
      <c r="B21" s="23" t="s">
        <v>111</v>
      </c>
      <c r="C21" s="28" t="s">
        <v>112</v>
      </c>
      <c r="D21" s="27" t="s">
        <v>109</v>
      </c>
      <c r="E21" s="24" t="s">
        <v>100</v>
      </c>
      <c r="F21" s="17">
        <v>45291</v>
      </c>
      <c r="G21" s="25">
        <v>47200</v>
      </c>
      <c r="H21" s="8">
        <f t="shared" si="0"/>
        <v>47200</v>
      </c>
      <c r="I21" s="26">
        <f t="shared" si="1"/>
        <v>0</v>
      </c>
      <c r="J21" s="9" t="s">
        <v>12</v>
      </c>
    </row>
    <row r="22" spans="1:10" ht="39.950000000000003" customHeight="1" x14ac:dyDescent="0.25">
      <c r="A22" s="23" t="s">
        <v>114</v>
      </c>
      <c r="B22" s="23" t="s">
        <v>115</v>
      </c>
      <c r="C22" s="28" t="s">
        <v>116</v>
      </c>
      <c r="D22" s="27" t="s">
        <v>113</v>
      </c>
      <c r="E22" s="24" t="s">
        <v>100</v>
      </c>
      <c r="F22" s="17">
        <v>45291</v>
      </c>
      <c r="G22" s="25">
        <v>118000</v>
      </c>
      <c r="H22" s="8">
        <f t="shared" si="0"/>
        <v>118000</v>
      </c>
      <c r="I22" s="26">
        <f t="shared" si="1"/>
        <v>0</v>
      </c>
      <c r="J22" s="9" t="s">
        <v>12</v>
      </c>
    </row>
    <row r="23" spans="1:10" ht="39.950000000000003" customHeight="1" x14ac:dyDescent="0.25">
      <c r="A23" s="23" t="s">
        <v>118</v>
      </c>
      <c r="B23" s="23" t="s">
        <v>119</v>
      </c>
      <c r="C23" s="28" t="s">
        <v>120</v>
      </c>
      <c r="D23" s="27" t="s">
        <v>117</v>
      </c>
      <c r="E23" s="24" t="s">
        <v>100</v>
      </c>
      <c r="F23" s="17">
        <v>45291</v>
      </c>
      <c r="G23" s="25">
        <v>59000</v>
      </c>
      <c r="H23" s="8">
        <f t="shared" si="0"/>
        <v>59000</v>
      </c>
      <c r="I23" s="26">
        <f t="shared" si="1"/>
        <v>0</v>
      </c>
      <c r="J23" s="9" t="s">
        <v>12</v>
      </c>
    </row>
    <row r="24" spans="1:10" ht="39.950000000000003" customHeight="1" x14ac:dyDescent="0.25">
      <c r="A24" s="23" t="s">
        <v>122</v>
      </c>
      <c r="B24" s="23" t="s">
        <v>123</v>
      </c>
      <c r="C24" s="28" t="s">
        <v>124</v>
      </c>
      <c r="D24" s="27" t="s">
        <v>121</v>
      </c>
      <c r="E24" s="24" t="s">
        <v>100</v>
      </c>
      <c r="F24" s="17">
        <v>45291</v>
      </c>
      <c r="G24" s="25">
        <v>236000</v>
      </c>
      <c r="H24" s="8">
        <f t="shared" si="0"/>
        <v>236000</v>
      </c>
      <c r="I24" s="26">
        <f t="shared" si="1"/>
        <v>0</v>
      </c>
      <c r="J24" s="9" t="s">
        <v>12</v>
      </c>
    </row>
    <row r="25" spans="1:10" ht="39.950000000000003" customHeight="1" x14ac:dyDescent="0.25">
      <c r="A25" s="23" t="s">
        <v>126</v>
      </c>
      <c r="B25" s="23" t="s">
        <v>127</v>
      </c>
      <c r="C25" s="28" t="s">
        <v>128</v>
      </c>
      <c r="D25" s="27" t="s">
        <v>125</v>
      </c>
      <c r="E25" s="24" t="s">
        <v>100</v>
      </c>
      <c r="F25" s="17">
        <v>45291</v>
      </c>
      <c r="G25" s="25">
        <v>236000</v>
      </c>
      <c r="H25" s="8">
        <f t="shared" si="0"/>
        <v>236000</v>
      </c>
      <c r="I25" s="26">
        <f t="shared" si="1"/>
        <v>0</v>
      </c>
      <c r="J25" s="9" t="s">
        <v>12</v>
      </c>
    </row>
    <row r="26" spans="1:10" ht="39.950000000000003" customHeight="1" x14ac:dyDescent="0.25">
      <c r="A26" s="23" t="s">
        <v>130</v>
      </c>
      <c r="B26" s="23" t="s">
        <v>131</v>
      </c>
      <c r="C26" s="28" t="s">
        <v>132</v>
      </c>
      <c r="D26" s="27" t="s">
        <v>129</v>
      </c>
      <c r="E26" s="24" t="s">
        <v>100</v>
      </c>
      <c r="F26" s="17">
        <v>45291</v>
      </c>
      <c r="G26" s="25">
        <v>236000</v>
      </c>
      <c r="H26" s="8">
        <f t="shared" si="0"/>
        <v>236000</v>
      </c>
      <c r="I26" s="26">
        <f t="shared" si="1"/>
        <v>0</v>
      </c>
      <c r="J26" s="9" t="s">
        <v>12</v>
      </c>
    </row>
    <row r="27" spans="1:10" ht="39.950000000000003" customHeight="1" x14ac:dyDescent="0.25">
      <c r="A27" s="23" t="s">
        <v>134</v>
      </c>
      <c r="B27" s="23" t="s">
        <v>135</v>
      </c>
      <c r="C27" s="28" t="s">
        <v>136</v>
      </c>
      <c r="D27" s="27" t="s">
        <v>133</v>
      </c>
      <c r="E27" s="24" t="s">
        <v>100</v>
      </c>
      <c r="F27" s="17">
        <v>45291</v>
      </c>
      <c r="G27" s="25">
        <v>188800</v>
      </c>
      <c r="H27" s="8">
        <f t="shared" si="0"/>
        <v>188800</v>
      </c>
      <c r="I27" s="26">
        <f t="shared" si="1"/>
        <v>0</v>
      </c>
      <c r="J27" s="9" t="s">
        <v>12</v>
      </c>
    </row>
    <row r="28" spans="1:10" ht="39.950000000000003" customHeight="1" x14ac:dyDescent="0.25">
      <c r="A28" s="23" t="s">
        <v>138</v>
      </c>
      <c r="B28" s="23" t="s">
        <v>139</v>
      </c>
      <c r="C28" s="28" t="s">
        <v>140</v>
      </c>
      <c r="D28" s="27" t="s">
        <v>137</v>
      </c>
      <c r="E28" s="24" t="s">
        <v>100</v>
      </c>
      <c r="F28" s="17">
        <v>45291</v>
      </c>
      <c r="G28" s="25">
        <v>59000</v>
      </c>
      <c r="H28" s="8">
        <f t="shared" si="0"/>
        <v>59000</v>
      </c>
      <c r="I28" s="26">
        <f t="shared" si="1"/>
        <v>0</v>
      </c>
      <c r="J28" s="9" t="s">
        <v>12</v>
      </c>
    </row>
    <row r="29" spans="1:10" ht="39.950000000000003" customHeight="1" x14ac:dyDescent="0.25">
      <c r="A29" s="23" t="s">
        <v>122</v>
      </c>
      <c r="B29" s="23" t="s">
        <v>123</v>
      </c>
      <c r="C29" s="28" t="s">
        <v>142</v>
      </c>
      <c r="D29" s="27" t="s">
        <v>141</v>
      </c>
      <c r="E29" s="24" t="s">
        <v>100</v>
      </c>
      <c r="F29" s="17">
        <v>45291</v>
      </c>
      <c r="G29" s="25">
        <v>1180000</v>
      </c>
      <c r="H29" s="8">
        <f t="shared" si="0"/>
        <v>1180000</v>
      </c>
      <c r="I29" s="26">
        <f t="shared" si="1"/>
        <v>0</v>
      </c>
      <c r="J29" s="9" t="s">
        <v>12</v>
      </c>
    </row>
    <row r="30" spans="1:10" ht="39.950000000000003" customHeight="1" x14ac:dyDescent="0.25">
      <c r="A30" s="23" t="s">
        <v>144</v>
      </c>
      <c r="B30" s="23" t="s">
        <v>145</v>
      </c>
      <c r="C30" s="28" t="s">
        <v>146</v>
      </c>
      <c r="D30" s="27" t="s">
        <v>143</v>
      </c>
      <c r="E30" s="24" t="s">
        <v>100</v>
      </c>
      <c r="F30" s="17">
        <v>45291</v>
      </c>
      <c r="G30" s="25">
        <v>1097638.3400000001</v>
      </c>
      <c r="H30" s="8">
        <f t="shared" si="0"/>
        <v>1097638.3400000001</v>
      </c>
      <c r="I30" s="26">
        <f t="shared" si="1"/>
        <v>0</v>
      </c>
      <c r="J30" s="9" t="s">
        <v>12</v>
      </c>
    </row>
    <row r="31" spans="1:10" ht="39.950000000000003" customHeight="1" x14ac:dyDescent="0.25">
      <c r="A31" s="23" t="s">
        <v>148</v>
      </c>
      <c r="B31" s="23" t="s">
        <v>149</v>
      </c>
      <c r="C31" s="28" t="s">
        <v>150</v>
      </c>
      <c r="D31" s="27" t="s">
        <v>147</v>
      </c>
      <c r="E31" s="24" t="s">
        <v>100</v>
      </c>
      <c r="F31" s="17">
        <v>45291</v>
      </c>
      <c r="G31" s="25">
        <v>7009.2</v>
      </c>
      <c r="H31" s="8">
        <f t="shared" si="0"/>
        <v>7009.2</v>
      </c>
      <c r="I31" s="26">
        <f t="shared" si="1"/>
        <v>0</v>
      </c>
      <c r="J31" s="9" t="s">
        <v>12</v>
      </c>
    </row>
    <row r="32" spans="1:10" ht="39.950000000000003" customHeight="1" x14ac:dyDescent="0.25">
      <c r="A32" s="23" t="s">
        <v>153</v>
      </c>
      <c r="B32" s="23" t="s">
        <v>154</v>
      </c>
      <c r="C32" s="28" t="s">
        <v>155</v>
      </c>
      <c r="D32" s="27" t="s">
        <v>152</v>
      </c>
      <c r="E32" s="24" t="s">
        <v>151</v>
      </c>
      <c r="F32" s="17">
        <v>45291</v>
      </c>
      <c r="G32" s="25">
        <v>236000</v>
      </c>
      <c r="H32" s="8">
        <f t="shared" si="0"/>
        <v>236000</v>
      </c>
      <c r="I32" s="26">
        <f t="shared" si="1"/>
        <v>0</v>
      </c>
      <c r="J32" s="9" t="s">
        <v>12</v>
      </c>
    </row>
    <row r="33" spans="1:10" ht="39.950000000000003" customHeight="1" x14ac:dyDescent="0.25">
      <c r="A33" s="23" t="s">
        <v>157</v>
      </c>
      <c r="B33" s="23" t="s">
        <v>158</v>
      </c>
      <c r="C33" s="28" t="s">
        <v>159</v>
      </c>
      <c r="D33" s="27" t="s">
        <v>156</v>
      </c>
      <c r="E33" s="24" t="s">
        <v>151</v>
      </c>
      <c r="F33" s="17">
        <v>45291</v>
      </c>
      <c r="G33" s="25">
        <v>118000</v>
      </c>
      <c r="H33" s="8">
        <f t="shared" si="0"/>
        <v>118000</v>
      </c>
      <c r="I33" s="26">
        <f t="shared" si="1"/>
        <v>0</v>
      </c>
      <c r="J33" s="9" t="s">
        <v>12</v>
      </c>
    </row>
    <row r="34" spans="1:10" ht="39.950000000000003" customHeight="1" x14ac:dyDescent="0.25">
      <c r="A34" s="23" t="s">
        <v>161</v>
      </c>
      <c r="B34" s="23" t="s">
        <v>162</v>
      </c>
      <c r="C34" s="28" t="s">
        <v>163</v>
      </c>
      <c r="D34" s="27" t="s">
        <v>160</v>
      </c>
      <c r="E34" s="24" t="s">
        <v>151</v>
      </c>
      <c r="F34" s="17">
        <v>45291</v>
      </c>
      <c r="G34" s="25">
        <v>236000</v>
      </c>
      <c r="H34" s="8">
        <v>28013.200000000001</v>
      </c>
      <c r="I34" s="26">
        <f t="shared" si="1"/>
        <v>207986.8</v>
      </c>
      <c r="J34" s="9" t="s">
        <v>12</v>
      </c>
    </row>
    <row r="35" spans="1:10" ht="39.950000000000003" customHeight="1" x14ac:dyDescent="0.25">
      <c r="A35" s="23" t="s">
        <v>165</v>
      </c>
      <c r="B35" s="23" t="s">
        <v>166</v>
      </c>
      <c r="C35" s="28" t="s">
        <v>167</v>
      </c>
      <c r="D35" s="27" t="s">
        <v>164</v>
      </c>
      <c r="E35" s="24" t="s">
        <v>151</v>
      </c>
      <c r="F35" s="17">
        <v>45291</v>
      </c>
      <c r="G35" s="25">
        <v>118000</v>
      </c>
      <c r="H35" s="8">
        <f t="shared" si="0"/>
        <v>118000</v>
      </c>
      <c r="I35" s="26">
        <f t="shared" si="1"/>
        <v>0</v>
      </c>
      <c r="J35" s="9" t="s">
        <v>12</v>
      </c>
    </row>
    <row r="36" spans="1:10" ht="39.950000000000003" customHeight="1" x14ac:dyDescent="0.25">
      <c r="A36" s="23" t="s">
        <v>169</v>
      </c>
      <c r="B36" s="23" t="s">
        <v>170</v>
      </c>
      <c r="C36" s="28" t="s">
        <v>171</v>
      </c>
      <c r="D36" s="27" t="s">
        <v>168</v>
      </c>
      <c r="E36" s="24" t="s">
        <v>151</v>
      </c>
      <c r="F36" s="17">
        <v>45291</v>
      </c>
      <c r="G36" s="25">
        <v>94400</v>
      </c>
      <c r="H36" s="8">
        <f t="shared" si="0"/>
        <v>94400</v>
      </c>
      <c r="I36" s="26">
        <f t="shared" si="1"/>
        <v>0</v>
      </c>
      <c r="J36" s="9" t="s">
        <v>12</v>
      </c>
    </row>
    <row r="37" spans="1:10" ht="39.950000000000003" customHeight="1" x14ac:dyDescent="0.25">
      <c r="A37" s="23" t="s">
        <v>173</v>
      </c>
      <c r="B37" s="23" t="s">
        <v>174</v>
      </c>
      <c r="C37" s="28" t="s">
        <v>175</v>
      </c>
      <c r="D37" s="27" t="s">
        <v>172</v>
      </c>
      <c r="E37" s="24" t="s">
        <v>151</v>
      </c>
      <c r="F37" s="17">
        <v>45291</v>
      </c>
      <c r="G37" s="25">
        <v>59000</v>
      </c>
      <c r="H37" s="8">
        <f t="shared" si="0"/>
        <v>59000</v>
      </c>
      <c r="I37" s="26">
        <f t="shared" si="1"/>
        <v>0</v>
      </c>
      <c r="J37" s="9" t="s">
        <v>12</v>
      </c>
    </row>
    <row r="38" spans="1:10" ht="39.950000000000003" customHeight="1" x14ac:dyDescent="0.25">
      <c r="A38" s="23" t="s">
        <v>177</v>
      </c>
      <c r="B38" s="23" t="s">
        <v>178</v>
      </c>
      <c r="C38" s="28" t="s">
        <v>179</v>
      </c>
      <c r="D38" s="27" t="s">
        <v>176</v>
      </c>
      <c r="E38" s="24" t="s">
        <v>151</v>
      </c>
      <c r="F38" s="17">
        <v>45291</v>
      </c>
      <c r="G38" s="25">
        <v>82600</v>
      </c>
      <c r="H38" s="8">
        <f t="shared" si="0"/>
        <v>82600</v>
      </c>
      <c r="I38" s="26">
        <f t="shared" si="1"/>
        <v>0</v>
      </c>
      <c r="J38" s="9" t="s">
        <v>12</v>
      </c>
    </row>
    <row r="39" spans="1:10" ht="39.950000000000003" customHeight="1" x14ac:dyDescent="0.25">
      <c r="A39" s="23" t="s">
        <v>182</v>
      </c>
      <c r="B39" s="23" t="s">
        <v>183</v>
      </c>
      <c r="C39" s="28" t="s">
        <v>184</v>
      </c>
      <c r="D39" s="27" t="s">
        <v>181</v>
      </c>
      <c r="E39" s="24" t="s">
        <v>180</v>
      </c>
      <c r="F39" s="17">
        <v>45291</v>
      </c>
      <c r="G39" s="25">
        <v>47200</v>
      </c>
      <c r="H39" s="8">
        <f t="shared" si="0"/>
        <v>47200</v>
      </c>
      <c r="I39" s="26">
        <f t="shared" si="1"/>
        <v>0</v>
      </c>
      <c r="J39" s="9" t="s">
        <v>12</v>
      </c>
    </row>
    <row r="40" spans="1:10" ht="39.950000000000003" customHeight="1" x14ac:dyDescent="0.25">
      <c r="A40" s="23" t="s">
        <v>40</v>
      </c>
      <c r="B40" s="23" t="s">
        <v>41</v>
      </c>
      <c r="C40" s="28" t="s">
        <v>186</v>
      </c>
      <c r="D40" s="27" t="s">
        <v>185</v>
      </c>
      <c r="E40" s="24" t="s">
        <v>180</v>
      </c>
      <c r="F40" s="17">
        <v>45291</v>
      </c>
      <c r="G40" s="25">
        <v>47200</v>
      </c>
      <c r="H40" s="8">
        <f t="shared" si="0"/>
        <v>47200</v>
      </c>
      <c r="I40" s="26">
        <f t="shared" si="1"/>
        <v>0</v>
      </c>
      <c r="J40" s="9" t="s">
        <v>12</v>
      </c>
    </row>
    <row r="41" spans="1:10" ht="39.950000000000003" customHeight="1" x14ac:dyDescent="0.25">
      <c r="A41" s="23" t="s">
        <v>188</v>
      </c>
      <c r="B41" s="23" t="s">
        <v>189</v>
      </c>
      <c r="C41" s="28" t="s">
        <v>190</v>
      </c>
      <c r="D41" s="27" t="s">
        <v>187</v>
      </c>
      <c r="E41" s="24" t="s">
        <v>180</v>
      </c>
      <c r="F41" s="17">
        <v>45291</v>
      </c>
      <c r="G41" s="25">
        <v>188800</v>
      </c>
      <c r="H41" s="8">
        <f t="shared" si="0"/>
        <v>188800</v>
      </c>
      <c r="I41" s="26">
        <f t="shared" si="1"/>
        <v>0</v>
      </c>
      <c r="J41" s="9" t="s">
        <v>12</v>
      </c>
    </row>
    <row r="42" spans="1:10" ht="39.950000000000003" customHeight="1" x14ac:dyDescent="0.25">
      <c r="A42" s="23" t="s">
        <v>192</v>
      </c>
      <c r="B42" s="23" t="s">
        <v>193</v>
      </c>
      <c r="C42" s="28" t="s">
        <v>194</v>
      </c>
      <c r="D42" s="27" t="s">
        <v>191</v>
      </c>
      <c r="E42" s="24" t="s">
        <v>180</v>
      </c>
      <c r="F42" s="17">
        <v>45291</v>
      </c>
      <c r="G42" s="25">
        <v>94400</v>
      </c>
      <c r="H42" s="8">
        <f t="shared" si="0"/>
        <v>94400</v>
      </c>
      <c r="I42" s="26">
        <f t="shared" si="1"/>
        <v>0</v>
      </c>
      <c r="J42" s="9" t="s">
        <v>12</v>
      </c>
    </row>
    <row r="43" spans="1:10" ht="39.950000000000003" customHeight="1" x14ac:dyDescent="0.25">
      <c r="A43" s="23" t="s">
        <v>28</v>
      </c>
      <c r="B43" s="23" t="s">
        <v>29</v>
      </c>
      <c r="C43" s="28" t="s">
        <v>197</v>
      </c>
      <c r="D43" s="27" t="s">
        <v>196</v>
      </c>
      <c r="E43" s="24" t="s">
        <v>195</v>
      </c>
      <c r="F43" s="17">
        <v>45291</v>
      </c>
      <c r="G43" s="25">
        <v>10000</v>
      </c>
      <c r="H43" s="8">
        <f t="shared" si="0"/>
        <v>10000</v>
      </c>
      <c r="I43" s="26">
        <f t="shared" si="1"/>
        <v>0</v>
      </c>
      <c r="J43" s="9" t="s">
        <v>12</v>
      </c>
    </row>
    <row r="44" spans="1:10" ht="39.950000000000003" customHeight="1" x14ac:dyDescent="0.25">
      <c r="A44" s="23" t="s">
        <v>200</v>
      </c>
      <c r="B44" s="23" t="s">
        <v>201</v>
      </c>
      <c r="C44" s="28" t="s">
        <v>202</v>
      </c>
      <c r="D44" s="27" t="s">
        <v>199</v>
      </c>
      <c r="E44" s="24" t="s">
        <v>198</v>
      </c>
      <c r="F44" s="17">
        <v>45291</v>
      </c>
      <c r="G44" s="25">
        <v>47200</v>
      </c>
      <c r="H44" s="8">
        <f t="shared" si="0"/>
        <v>47200</v>
      </c>
      <c r="I44" s="26">
        <f t="shared" si="1"/>
        <v>0</v>
      </c>
      <c r="J44" s="9" t="s">
        <v>12</v>
      </c>
    </row>
    <row r="45" spans="1:10" ht="39.950000000000003" customHeight="1" x14ac:dyDescent="0.25">
      <c r="A45" s="23" t="s">
        <v>52</v>
      </c>
      <c r="B45" s="23" t="s">
        <v>53</v>
      </c>
      <c r="C45" s="28" t="s">
        <v>204</v>
      </c>
      <c r="D45" s="27" t="s">
        <v>203</v>
      </c>
      <c r="E45" s="24" t="s">
        <v>198</v>
      </c>
      <c r="F45" s="17">
        <v>45291</v>
      </c>
      <c r="G45" s="25">
        <v>129800</v>
      </c>
      <c r="H45" s="8">
        <f t="shared" si="0"/>
        <v>129800</v>
      </c>
      <c r="I45" s="26">
        <f t="shared" si="1"/>
        <v>0</v>
      </c>
      <c r="J45" s="9" t="s">
        <v>12</v>
      </c>
    </row>
    <row r="46" spans="1:10" ht="39.950000000000003" customHeight="1" x14ac:dyDescent="0.25">
      <c r="A46" s="23" t="s">
        <v>206</v>
      </c>
      <c r="B46" s="23" t="s">
        <v>207</v>
      </c>
      <c r="C46" s="28" t="s">
        <v>208</v>
      </c>
      <c r="D46" s="27" t="s">
        <v>205</v>
      </c>
      <c r="E46" s="24" t="s">
        <v>198</v>
      </c>
      <c r="F46" s="17">
        <v>45291</v>
      </c>
      <c r="G46" s="25">
        <v>70800</v>
      </c>
      <c r="H46" s="8">
        <f t="shared" si="0"/>
        <v>70800</v>
      </c>
      <c r="I46" s="26">
        <f t="shared" si="1"/>
        <v>0</v>
      </c>
      <c r="J46" s="9" t="s">
        <v>12</v>
      </c>
    </row>
    <row r="47" spans="1:10" ht="39.950000000000003" customHeight="1" x14ac:dyDescent="0.25">
      <c r="A47" s="23" t="s">
        <v>210</v>
      </c>
      <c r="B47" s="23" t="s">
        <v>211</v>
      </c>
      <c r="C47" s="28" t="s">
        <v>212</v>
      </c>
      <c r="D47" s="27" t="s">
        <v>209</v>
      </c>
      <c r="E47" s="24" t="s">
        <v>198</v>
      </c>
      <c r="F47" s="17">
        <v>45291</v>
      </c>
      <c r="G47" s="25">
        <v>70800</v>
      </c>
      <c r="H47" s="8">
        <f t="shared" si="0"/>
        <v>70800</v>
      </c>
      <c r="I47" s="26">
        <f t="shared" si="1"/>
        <v>0</v>
      </c>
      <c r="J47" s="9" t="s">
        <v>12</v>
      </c>
    </row>
    <row r="48" spans="1:10" ht="39.950000000000003" customHeight="1" x14ac:dyDescent="0.25">
      <c r="A48" s="23" t="s">
        <v>214</v>
      </c>
      <c r="B48" s="23" t="s">
        <v>215</v>
      </c>
      <c r="C48" s="28" t="s">
        <v>216</v>
      </c>
      <c r="D48" s="27" t="s">
        <v>213</v>
      </c>
      <c r="E48" s="24" t="s">
        <v>198</v>
      </c>
      <c r="F48" s="17">
        <v>45291</v>
      </c>
      <c r="G48" s="25">
        <v>47200</v>
      </c>
      <c r="H48" s="8">
        <f t="shared" si="0"/>
        <v>47200</v>
      </c>
      <c r="I48" s="26">
        <f t="shared" si="1"/>
        <v>0</v>
      </c>
      <c r="J48" s="9" t="s">
        <v>12</v>
      </c>
    </row>
    <row r="49" spans="1:10" ht="39.950000000000003" customHeight="1" x14ac:dyDescent="0.25">
      <c r="A49" s="23" t="s">
        <v>26</v>
      </c>
      <c r="B49" s="23" t="s">
        <v>27</v>
      </c>
      <c r="C49" s="28" t="s">
        <v>218</v>
      </c>
      <c r="D49" s="27" t="s">
        <v>217</v>
      </c>
      <c r="E49" s="24" t="s">
        <v>198</v>
      </c>
      <c r="F49" s="17">
        <v>45291</v>
      </c>
      <c r="G49" s="25">
        <v>23256.62</v>
      </c>
      <c r="H49" s="8">
        <f t="shared" si="0"/>
        <v>23256.62</v>
      </c>
      <c r="I49" s="26">
        <f t="shared" si="1"/>
        <v>0</v>
      </c>
      <c r="J49" s="9" t="s">
        <v>12</v>
      </c>
    </row>
    <row r="50" spans="1:10" ht="39.950000000000003" customHeight="1" x14ac:dyDescent="0.25">
      <c r="A50" s="23" t="s">
        <v>220</v>
      </c>
      <c r="B50" s="23" t="s">
        <v>221</v>
      </c>
      <c r="C50" s="28" t="s">
        <v>222</v>
      </c>
      <c r="D50" s="27" t="s">
        <v>219</v>
      </c>
      <c r="E50" s="24" t="s">
        <v>198</v>
      </c>
      <c r="F50" s="17">
        <v>45291</v>
      </c>
      <c r="G50" s="25">
        <v>70800</v>
      </c>
      <c r="H50" s="8">
        <f t="shared" si="0"/>
        <v>70800</v>
      </c>
      <c r="I50" s="26">
        <f t="shared" si="1"/>
        <v>0</v>
      </c>
      <c r="J50" s="9" t="s">
        <v>12</v>
      </c>
    </row>
    <row r="51" spans="1:10" ht="39.950000000000003" customHeight="1" x14ac:dyDescent="0.25">
      <c r="A51" s="23" t="s">
        <v>224</v>
      </c>
      <c r="B51" s="23" t="s">
        <v>225</v>
      </c>
      <c r="C51" s="28" t="s">
        <v>226</v>
      </c>
      <c r="D51" s="27" t="s">
        <v>223</v>
      </c>
      <c r="E51" s="24" t="s">
        <v>198</v>
      </c>
      <c r="F51" s="17">
        <v>45291</v>
      </c>
      <c r="G51" s="25">
        <v>1180000</v>
      </c>
      <c r="H51" s="8">
        <f t="shared" si="0"/>
        <v>1180000</v>
      </c>
      <c r="I51" s="26">
        <f t="shared" si="1"/>
        <v>0</v>
      </c>
      <c r="J51" s="9" t="s">
        <v>12</v>
      </c>
    </row>
    <row r="52" spans="1:10" ht="39.950000000000003" customHeight="1" x14ac:dyDescent="0.25">
      <c r="A52" s="23" t="s">
        <v>229</v>
      </c>
      <c r="B52" s="23" t="s">
        <v>230</v>
      </c>
      <c r="C52" s="28" t="s">
        <v>231</v>
      </c>
      <c r="D52" s="27" t="s">
        <v>228</v>
      </c>
      <c r="E52" s="24" t="s">
        <v>227</v>
      </c>
      <c r="F52" s="17">
        <v>45291</v>
      </c>
      <c r="G52" s="25">
        <v>94400</v>
      </c>
      <c r="H52" s="8">
        <f t="shared" si="0"/>
        <v>94400</v>
      </c>
      <c r="I52" s="26">
        <f t="shared" si="1"/>
        <v>0</v>
      </c>
      <c r="J52" s="9" t="s">
        <v>12</v>
      </c>
    </row>
    <row r="53" spans="1:10" ht="39.950000000000003" customHeight="1" x14ac:dyDescent="0.25">
      <c r="A53" s="23" t="s">
        <v>233</v>
      </c>
      <c r="B53" s="23" t="s">
        <v>234</v>
      </c>
      <c r="C53" s="28" t="s">
        <v>235</v>
      </c>
      <c r="D53" s="27" t="s">
        <v>232</v>
      </c>
      <c r="E53" s="24" t="s">
        <v>227</v>
      </c>
      <c r="F53" s="17">
        <v>45291</v>
      </c>
      <c r="G53" s="25">
        <v>141600</v>
      </c>
      <c r="H53" s="8">
        <f t="shared" si="0"/>
        <v>141600</v>
      </c>
      <c r="I53" s="26">
        <f t="shared" si="1"/>
        <v>0</v>
      </c>
      <c r="J53" s="9" t="s">
        <v>12</v>
      </c>
    </row>
    <row r="54" spans="1:10" ht="39.950000000000003" customHeight="1" x14ac:dyDescent="0.25">
      <c r="A54" s="23" t="s">
        <v>237</v>
      </c>
      <c r="B54" s="23" t="s">
        <v>238</v>
      </c>
      <c r="C54" s="28" t="s">
        <v>239</v>
      </c>
      <c r="D54" s="27" t="s">
        <v>236</v>
      </c>
      <c r="E54" s="24" t="s">
        <v>227</v>
      </c>
      <c r="F54" s="17">
        <v>45291</v>
      </c>
      <c r="G54" s="25">
        <v>708000</v>
      </c>
      <c r="H54" s="8">
        <f t="shared" si="0"/>
        <v>708000</v>
      </c>
      <c r="I54" s="26">
        <f t="shared" si="1"/>
        <v>0</v>
      </c>
      <c r="J54" s="9" t="s">
        <v>12</v>
      </c>
    </row>
    <row r="55" spans="1:10" ht="39.950000000000003" customHeight="1" x14ac:dyDescent="0.25">
      <c r="A55" s="23" t="s">
        <v>241</v>
      </c>
      <c r="B55" s="23" t="s">
        <v>242</v>
      </c>
      <c r="C55" s="28" t="s">
        <v>243</v>
      </c>
      <c r="D55" s="27" t="s">
        <v>240</v>
      </c>
      <c r="E55" s="24" t="s">
        <v>227</v>
      </c>
      <c r="F55" s="17">
        <v>45291</v>
      </c>
      <c r="G55" s="25">
        <v>118000</v>
      </c>
      <c r="H55" s="8">
        <f t="shared" si="0"/>
        <v>118000</v>
      </c>
      <c r="I55" s="26">
        <f t="shared" si="1"/>
        <v>0</v>
      </c>
      <c r="J55" s="9" t="s">
        <v>12</v>
      </c>
    </row>
    <row r="56" spans="1:10" ht="39.950000000000003" customHeight="1" x14ac:dyDescent="0.25">
      <c r="A56" s="23" t="s">
        <v>245</v>
      </c>
      <c r="B56" s="23" t="s">
        <v>246</v>
      </c>
      <c r="C56" s="28" t="s">
        <v>247</v>
      </c>
      <c r="D56" s="27" t="s">
        <v>244</v>
      </c>
      <c r="E56" s="24" t="s">
        <v>227</v>
      </c>
      <c r="F56" s="17">
        <v>45291</v>
      </c>
      <c r="G56" s="25">
        <v>118000</v>
      </c>
      <c r="H56" s="8">
        <f t="shared" si="0"/>
        <v>118000</v>
      </c>
      <c r="I56" s="26">
        <f t="shared" si="1"/>
        <v>0</v>
      </c>
      <c r="J56" s="9" t="s">
        <v>12</v>
      </c>
    </row>
    <row r="57" spans="1:10" ht="39.950000000000003" customHeight="1" x14ac:dyDescent="0.25">
      <c r="A57" s="23" t="s">
        <v>249</v>
      </c>
      <c r="B57" s="23" t="s">
        <v>250</v>
      </c>
      <c r="C57" s="28" t="s">
        <v>251</v>
      </c>
      <c r="D57" s="27" t="s">
        <v>248</v>
      </c>
      <c r="E57" s="24" t="s">
        <v>227</v>
      </c>
      <c r="F57" s="17">
        <v>45291</v>
      </c>
      <c r="G57" s="25">
        <v>118000</v>
      </c>
      <c r="H57" s="8">
        <f t="shared" si="0"/>
        <v>118000</v>
      </c>
      <c r="I57" s="26">
        <f t="shared" si="1"/>
        <v>0</v>
      </c>
      <c r="J57" s="9" t="s">
        <v>12</v>
      </c>
    </row>
    <row r="58" spans="1:10" ht="39.950000000000003" customHeight="1" x14ac:dyDescent="0.25">
      <c r="A58" s="23" t="s">
        <v>46</v>
      </c>
      <c r="B58" s="23" t="s">
        <v>47</v>
      </c>
      <c r="C58" s="28" t="s">
        <v>253</v>
      </c>
      <c r="D58" s="27" t="s">
        <v>252</v>
      </c>
      <c r="E58" s="24" t="s">
        <v>227</v>
      </c>
      <c r="F58" s="17">
        <v>45291</v>
      </c>
      <c r="G58" s="25">
        <v>70800</v>
      </c>
      <c r="H58" s="8">
        <f t="shared" si="0"/>
        <v>70800</v>
      </c>
      <c r="I58" s="26">
        <f t="shared" si="1"/>
        <v>0</v>
      </c>
      <c r="J58" s="9" t="s">
        <v>12</v>
      </c>
    </row>
    <row r="59" spans="1:10" ht="39.950000000000003" customHeight="1" x14ac:dyDescent="0.25">
      <c r="A59" s="23" t="s">
        <v>255</v>
      </c>
      <c r="B59" s="23" t="s">
        <v>256</v>
      </c>
      <c r="C59" s="28" t="s">
        <v>257</v>
      </c>
      <c r="D59" s="27" t="s">
        <v>254</v>
      </c>
      <c r="E59" s="24" t="s">
        <v>227</v>
      </c>
      <c r="F59" s="17">
        <v>45291</v>
      </c>
      <c r="G59" s="25">
        <v>94400</v>
      </c>
      <c r="H59" s="8">
        <f t="shared" si="0"/>
        <v>94400</v>
      </c>
      <c r="I59" s="26">
        <f t="shared" si="1"/>
        <v>0</v>
      </c>
      <c r="J59" s="9" t="s">
        <v>12</v>
      </c>
    </row>
    <row r="60" spans="1:10" ht="39.950000000000003" customHeight="1" x14ac:dyDescent="0.25">
      <c r="A60" s="23" t="s">
        <v>259</v>
      </c>
      <c r="B60" s="23" t="s">
        <v>260</v>
      </c>
      <c r="C60" s="28" t="s">
        <v>261</v>
      </c>
      <c r="D60" s="27" t="s">
        <v>258</v>
      </c>
      <c r="E60" s="24" t="s">
        <v>227</v>
      </c>
      <c r="F60" s="17">
        <v>45291</v>
      </c>
      <c r="G60" s="25">
        <v>94400</v>
      </c>
      <c r="H60" s="8">
        <f t="shared" si="0"/>
        <v>94400</v>
      </c>
      <c r="I60" s="26">
        <f t="shared" si="1"/>
        <v>0</v>
      </c>
      <c r="J60" s="9" t="s">
        <v>12</v>
      </c>
    </row>
    <row r="61" spans="1:10" ht="39.950000000000003" customHeight="1" x14ac:dyDescent="0.25">
      <c r="A61" s="23" t="s">
        <v>28</v>
      </c>
      <c r="B61" s="23" t="s">
        <v>29</v>
      </c>
      <c r="C61" s="28" t="s">
        <v>263</v>
      </c>
      <c r="D61" s="27" t="s">
        <v>262</v>
      </c>
      <c r="E61" s="24" t="s">
        <v>227</v>
      </c>
      <c r="F61" s="17">
        <v>45291</v>
      </c>
      <c r="G61" s="25">
        <v>18850</v>
      </c>
      <c r="H61" s="8">
        <f t="shared" si="0"/>
        <v>18850</v>
      </c>
      <c r="I61" s="26">
        <f t="shared" si="1"/>
        <v>0</v>
      </c>
      <c r="J61" s="9" t="s">
        <v>12</v>
      </c>
    </row>
    <row r="62" spans="1:10" ht="39.950000000000003" customHeight="1" x14ac:dyDescent="0.25">
      <c r="A62" s="23" t="s">
        <v>265</v>
      </c>
      <c r="B62" s="23" t="s">
        <v>266</v>
      </c>
      <c r="C62" s="28" t="s">
        <v>267</v>
      </c>
      <c r="D62" s="27" t="s">
        <v>264</v>
      </c>
      <c r="E62" s="24" t="s">
        <v>227</v>
      </c>
      <c r="F62" s="17">
        <v>45291</v>
      </c>
      <c r="G62" s="25">
        <v>94400</v>
      </c>
      <c r="H62" s="8">
        <f t="shared" si="0"/>
        <v>94400</v>
      </c>
      <c r="I62" s="26">
        <f t="shared" si="1"/>
        <v>0</v>
      </c>
      <c r="J62" s="9" t="s">
        <v>12</v>
      </c>
    </row>
    <row r="63" spans="1:10" ht="39.950000000000003" customHeight="1" x14ac:dyDescent="0.25">
      <c r="A63" s="23" t="s">
        <v>269</v>
      </c>
      <c r="B63" s="23" t="s">
        <v>270</v>
      </c>
      <c r="C63" s="28" t="s">
        <v>271</v>
      </c>
      <c r="D63" s="27" t="s">
        <v>268</v>
      </c>
      <c r="E63" s="24" t="s">
        <v>227</v>
      </c>
      <c r="F63" s="17">
        <v>45291</v>
      </c>
      <c r="G63" s="25">
        <v>118000</v>
      </c>
      <c r="H63" s="8">
        <f t="shared" si="0"/>
        <v>118000</v>
      </c>
      <c r="I63" s="26">
        <f t="shared" si="1"/>
        <v>0</v>
      </c>
      <c r="J63" s="9" t="s">
        <v>12</v>
      </c>
    </row>
    <row r="64" spans="1:10" ht="39.950000000000003" customHeight="1" x14ac:dyDescent="0.25">
      <c r="A64" s="23" t="s">
        <v>273</v>
      </c>
      <c r="B64" s="23" t="s">
        <v>274</v>
      </c>
      <c r="C64" s="28" t="s">
        <v>275</v>
      </c>
      <c r="D64" s="27" t="s">
        <v>272</v>
      </c>
      <c r="E64" s="24" t="s">
        <v>227</v>
      </c>
      <c r="F64" s="17">
        <v>45291</v>
      </c>
      <c r="G64" s="25">
        <v>59000</v>
      </c>
      <c r="H64" s="8">
        <f t="shared" si="0"/>
        <v>59000</v>
      </c>
      <c r="I64" s="26">
        <f t="shared" si="1"/>
        <v>0</v>
      </c>
      <c r="J64" s="9" t="s">
        <v>12</v>
      </c>
    </row>
    <row r="65" spans="1:10" ht="39.950000000000003" customHeight="1" x14ac:dyDescent="0.25">
      <c r="A65" s="23" t="s">
        <v>224</v>
      </c>
      <c r="B65" s="23" t="s">
        <v>225</v>
      </c>
      <c r="C65" s="28" t="s">
        <v>277</v>
      </c>
      <c r="D65" s="27" t="s">
        <v>276</v>
      </c>
      <c r="E65" s="24" t="s">
        <v>227</v>
      </c>
      <c r="F65" s="17">
        <v>45291</v>
      </c>
      <c r="G65" s="25">
        <v>354000</v>
      </c>
      <c r="H65" s="8">
        <f t="shared" si="0"/>
        <v>354000</v>
      </c>
      <c r="I65" s="26">
        <f t="shared" si="1"/>
        <v>0</v>
      </c>
      <c r="J65" s="9" t="s">
        <v>12</v>
      </c>
    </row>
    <row r="66" spans="1:10" ht="39.950000000000003" customHeight="1" x14ac:dyDescent="0.25">
      <c r="A66" s="23" t="s">
        <v>279</v>
      </c>
      <c r="B66" s="23" t="s">
        <v>280</v>
      </c>
      <c r="C66" s="28" t="s">
        <v>281</v>
      </c>
      <c r="D66" s="27" t="s">
        <v>278</v>
      </c>
      <c r="E66" s="24" t="s">
        <v>227</v>
      </c>
      <c r="F66" s="17">
        <v>45291</v>
      </c>
      <c r="G66" s="25">
        <v>47200</v>
      </c>
      <c r="H66" s="8">
        <f t="shared" si="0"/>
        <v>47200</v>
      </c>
      <c r="I66" s="26">
        <f t="shared" si="1"/>
        <v>0</v>
      </c>
      <c r="J66" s="9" t="s">
        <v>12</v>
      </c>
    </row>
    <row r="67" spans="1:10" ht="39.950000000000003" customHeight="1" x14ac:dyDescent="0.25">
      <c r="A67" s="23" t="s">
        <v>30</v>
      </c>
      <c r="B67" s="23" t="s">
        <v>31</v>
      </c>
      <c r="C67" s="28" t="s">
        <v>283</v>
      </c>
      <c r="D67" s="27" t="s">
        <v>282</v>
      </c>
      <c r="E67" s="24" t="s">
        <v>227</v>
      </c>
      <c r="F67" s="17">
        <v>45291</v>
      </c>
      <c r="G67" s="25">
        <v>82600</v>
      </c>
      <c r="H67" s="8">
        <f t="shared" si="0"/>
        <v>82600</v>
      </c>
      <c r="I67" s="26">
        <f t="shared" si="1"/>
        <v>0</v>
      </c>
      <c r="J67" s="9" t="s">
        <v>12</v>
      </c>
    </row>
    <row r="68" spans="1:10" ht="39.950000000000003" customHeight="1" x14ac:dyDescent="0.25">
      <c r="A68" s="23" t="s">
        <v>285</v>
      </c>
      <c r="B68" s="23" t="s">
        <v>286</v>
      </c>
      <c r="C68" s="28" t="s">
        <v>287</v>
      </c>
      <c r="D68" s="27" t="s">
        <v>284</v>
      </c>
      <c r="E68" s="24" t="s">
        <v>227</v>
      </c>
      <c r="F68" s="17">
        <v>45291</v>
      </c>
      <c r="G68" s="25">
        <v>59000</v>
      </c>
      <c r="H68" s="8">
        <f t="shared" si="0"/>
        <v>59000</v>
      </c>
      <c r="I68" s="26">
        <f t="shared" si="1"/>
        <v>0</v>
      </c>
      <c r="J68" s="9" t="s">
        <v>12</v>
      </c>
    </row>
    <row r="69" spans="1:10" ht="39.950000000000003" customHeight="1" x14ac:dyDescent="0.25">
      <c r="A69" s="23" t="s">
        <v>290</v>
      </c>
      <c r="B69" s="23" t="s">
        <v>291</v>
      </c>
      <c r="C69" s="28" t="s">
        <v>292</v>
      </c>
      <c r="D69" s="27" t="s">
        <v>289</v>
      </c>
      <c r="E69" s="24" t="s">
        <v>288</v>
      </c>
      <c r="F69" s="17">
        <v>45291</v>
      </c>
      <c r="G69" s="25">
        <v>70800</v>
      </c>
      <c r="H69" s="8">
        <v>142764.66</v>
      </c>
      <c r="I69" s="26">
        <f t="shared" si="1"/>
        <v>-71964.66</v>
      </c>
      <c r="J69" s="9" t="s">
        <v>12</v>
      </c>
    </row>
    <row r="70" spans="1:10" ht="39.950000000000003" customHeight="1" x14ac:dyDescent="0.25">
      <c r="A70" s="23" t="s">
        <v>32</v>
      </c>
      <c r="B70" s="23" t="s">
        <v>33</v>
      </c>
      <c r="C70" s="28" t="s">
        <v>294</v>
      </c>
      <c r="D70" s="27" t="s">
        <v>293</v>
      </c>
      <c r="E70" s="24" t="s">
        <v>288</v>
      </c>
      <c r="F70" s="17">
        <v>45291</v>
      </c>
      <c r="G70" s="25">
        <v>94400</v>
      </c>
      <c r="H70" s="8">
        <f t="shared" si="0"/>
        <v>94400</v>
      </c>
      <c r="I70" s="26">
        <f t="shared" ref="I70:I88" si="2">+G70-H70</f>
        <v>0</v>
      </c>
      <c r="J70" s="9" t="s">
        <v>12</v>
      </c>
    </row>
    <row r="71" spans="1:10" ht="39.950000000000003" customHeight="1" x14ac:dyDescent="0.25">
      <c r="A71" s="23" t="s">
        <v>296</v>
      </c>
      <c r="B71" s="23" t="s">
        <v>297</v>
      </c>
      <c r="C71" s="28" t="s">
        <v>298</v>
      </c>
      <c r="D71" s="27" t="s">
        <v>295</v>
      </c>
      <c r="E71" s="24" t="s">
        <v>288</v>
      </c>
      <c r="F71" s="17">
        <v>45291</v>
      </c>
      <c r="G71" s="25">
        <v>118000</v>
      </c>
      <c r="H71" s="8">
        <f t="shared" ref="H71:H88" si="3">+G71</f>
        <v>118000</v>
      </c>
      <c r="I71" s="26">
        <f t="shared" si="2"/>
        <v>0</v>
      </c>
      <c r="J71" s="9" t="s">
        <v>12</v>
      </c>
    </row>
    <row r="72" spans="1:10" ht="39.950000000000003" customHeight="1" x14ac:dyDescent="0.25">
      <c r="A72" s="23" t="s">
        <v>44</v>
      </c>
      <c r="B72" s="23" t="s">
        <v>45</v>
      </c>
      <c r="C72" s="28" t="s">
        <v>300</v>
      </c>
      <c r="D72" s="27" t="s">
        <v>299</v>
      </c>
      <c r="E72" s="24" t="s">
        <v>288</v>
      </c>
      <c r="F72" s="17">
        <v>45291</v>
      </c>
      <c r="G72" s="25">
        <v>94400</v>
      </c>
      <c r="H72" s="8">
        <f t="shared" si="3"/>
        <v>94400</v>
      </c>
      <c r="I72" s="26">
        <f t="shared" si="2"/>
        <v>0</v>
      </c>
      <c r="J72" s="9" t="s">
        <v>12</v>
      </c>
    </row>
    <row r="73" spans="1:10" ht="39.950000000000003" customHeight="1" x14ac:dyDescent="0.25">
      <c r="A73" s="23" t="s">
        <v>303</v>
      </c>
      <c r="B73" s="23" t="s">
        <v>304</v>
      </c>
      <c r="C73" s="28" t="s">
        <v>305</v>
      </c>
      <c r="D73" s="27" t="s">
        <v>302</v>
      </c>
      <c r="E73" s="24" t="s">
        <v>301</v>
      </c>
      <c r="F73" s="17">
        <v>45291</v>
      </c>
      <c r="G73" s="25">
        <v>70800</v>
      </c>
      <c r="H73" s="8">
        <f t="shared" si="3"/>
        <v>70800</v>
      </c>
      <c r="I73" s="26">
        <f t="shared" si="2"/>
        <v>0</v>
      </c>
      <c r="J73" s="9" t="s">
        <v>12</v>
      </c>
    </row>
    <row r="74" spans="1:10" ht="39.950000000000003" customHeight="1" x14ac:dyDescent="0.25">
      <c r="A74" s="23" t="s">
        <v>307</v>
      </c>
      <c r="B74" s="23" t="s">
        <v>308</v>
      </c>
      <c r="C74" s="28" t="s">
        <v>309</v>
      </c>
      <c r="D74" s="27" t="s">
        <v>306</v>
      </c>
      <c r="E74" s="24" t="s">
        <v>301</v>
      </c>
      <c r="F74" s="17">
        <v>45291</v>
      </c>
      <c r="G74" s="25">
        <v>94400</v>
      </c>
      <c r="H74" s="8">
        <f t="shared" si="3"/>
        <v>94400</v>
      </c>
      <c r="I74" s="26">
        <f t="shared" si="2"/>
        <v>0</v>
      </c>
      <c r="J74" s="9" t="s">
        <v>12</v>
      </c>
    </row>
    <row r="75" spans="1:10" ht="39.950000000000003" customHeight="1" x14ac:dyDescent="0.25">
      <c r="A75" s="23" t="s">
        <v>312</v>
      </c>
      <c r="B75" s="23" t="s">
        <v>313</v>
      </c>
      <c r="C75" s="28" t="s">
        <v>314</v>
      </c>
      <c r="D75" s="27" t="s">
        <v>311</v>
      </c>
      <c r="E75" s="24" t="s">
        <v>310</v>
      </c>
      <c r="F75" s="17">
        <v>45291</v>
      </c>
      <c r="G75" s="25">
        <v>118000</v>
      </c>
      <c r="H75" s="8">
        <f t="shared" si="3"/>
        <v>118000</v>
      </c>
      <c r="I75" s="26">
        <f t="shared" si="2"/>
        <v>0</v>
      </c>
      <c r="J75" s="9" t="s">
        <v>12</v>
      </c>
    </row>
    <row r="76" spans="1:10" ht="39.950000000000003" customHeight="1" x14ac:dyDescent="0.25">
      <c r="A76" s="23" t="s">
        <v>316</v>
      </c>
      <c r="B76" s="23" t="s">
        <v>317</v>
      </c>
      <c r="C76" s="28" t="s">
        <v>318</v>
      </c>
      <c r="D76" s="27" t="s">
        <v>315</v>
      </c>
      <c r="E76" s="24" t="s">
        <v>310</v>
      </c>
      <c r="F76" s="17">
        <v>45291</v>
      </c>
      <c r="G76" s="25">
        <v>118000</v>
      </c>
      <c r="H76" s="8">
        <f t="shared" si="3"/>
        <v>118000</v>
      </c>
      <c r="I76" s="26">
        <f t="shared" si="2"/>
        <v>0</v>
      </c>
      <c r="J76" s="9" t="s">
        <v>12</v>
      </c>
    </row>
    <row r="77" spans="1:10" ht="39.950000000000003" customHeight="1" x14ac:dyDescent="0.25">
      <c r="A77" s="23" t="s">
        <v>320</v>
      </c>
      <c r="B77" s="23" t="s">
        <v>321</v>
      </c>
      <c r="C77" s="28" t="s">
        <v>322</v>
      </c>
      <c r="D77" s="27" t="s">
        <v>319</v>
      </c>
      <c r="E77" s="24" t="s">
        <v>310</v>
      </c>
      <c r="F77" s="17">
        <v>45291</v>
      </c>
      <c r="G77" s="25">
        <v>82600</v>
      </c>
      <c r="H77" s="8">
        <f t="shared" si="3"/>
        <v>82600</v>
      </c>
      <c r="I77" s="26">
        <f t="shared" si="2"/>
        <v>0</v>
      </c>
      <c r="J77" s="9" t="s">
        <v>12</v>
      </c>
    </row>
    <row r="78" spans="1:10" ht="39.950000000000003" customHeight="1" x14ac:dyDescent="0.25">
      <c r="A78" s="23" t="s">
        <v>324</v>
      </c>
      <c r="B78" s="23" t="s">
        <v>325</v>
      </c>
      <c r="C78" s="28" t="s">
        <v>326</v>
      </c>
      <c r="D78" s="27" t="s">
        <v>323</v>
      </c>
      <c r="E78" s="24" t="s">
        <v>310</v>
      </c>
      <c r="F78" s="17">
        <v>45291</v>
      </c>
      <c r="G78" s="25">
        <v>59000</v>
      </c>
      <c r="H78" s="8">
        <f t="shared" si="3"/>
        <v>59000</v>
      </c>
      <c r="I78" s="26">
        <f t="shared" si="2"/>
        <v>0</v>
      </c>
      <c r="J78" s="9" t="s">
        <v>12</v>
      </c>
    </row>
    <row r="79" spans="1:10" ht="39.950000000000003" customHeight="1" x14ac:dyDescent="0.25">
      <c r="A79" s="23" t="s">
        <v>328</v>
      </c>
      <c r="B79" s="23" t="s">
        <v>329</v>
      </c>
      <c r="C79" s="28" t="s">
        <v>330</v>
      </c>
      <c r="D79" s="27" t="s">
        <v>327</v>
      </c>
      <c r="E79" s="24" t="s">
        <v>310</v>
      </c>
      <c r="F79" s="17">
        <v>45291</v>
      </c>
      <c r="G79" s="25">
        <v>118000</v>
      </c>
      <c r="H79" s="8">
        <f t="shared" si="3"/>
        <v>118000</v>
      </c>
      <c r="I79" s="26">
        <f t="shared" si="2"/>
        <v>0</v>
      </c>
      <c r="J79" s="9" t="s">
        <v>12</v>
      </c>
    </row>
    <row r="80" spans="1:10" ht="39.950000000000003" customHeight="1" x14ac:dyDescent="0.25">
      <c r="A80" s="23" t="s">
        <v>36</v>
      </c>
      <c r="B80" s="23" t="s">
        <v>37</v>
      </c>
      <c r="C80" s="28" t="s">
        <v>332</v>
      </c>
      <c r="D80" s="27" t="s">
        <v>331</v>
      </c>
      <c r="E80" s="24" t="s">
        <v>310</v>
      </c>
      <c r="F80" s="17">
        <v>45291</v>
      </c>
      <c r="G80" s="25">
        <v>59000</v>
      </c>
      <c r="H80" s="8">
        <f t="shared" si="3"/>
        <v>59000</v>
      </c>
      <c r="I80" s="26">
        <f t="shared" si="2"/>
        <v>0</v>
      </c>
      <c r="J80" s="9" t="s">
        <v>12</v>
      </c>
    </row>
    <row r="81" spans="1:10" ht="39.950000000000003" customHeight="1" x14ac:dyDescent="0.25">
      <c r="A81" s="23" t="s">
        <v>97</v>
      </c>
      <c r="B81" s="23" t="s">
        <v>98</v>
      </c>
      <c r="C81" s="28" t="s">
        <v>335</v>
      </c>
      <c r="D81" s="27" t="s">
        <v>334</v>
      </c>
      <c r="E81" s="24" t="s">
        <v>333</v>
      </c>
      <c r="F81" s="17">
        <v>45291</v>
      </c>
      <c r="G81" s="25">
        <v>204999</v>
      </c>
      <c r="H81" s="8">
        <f t="shared" si="3"/>
        <v>204999</v>
      </c>
      <c r="I81" s="26">
        <f t="shared" si="2"/>
        <v>0</v>
      </c>
      <c r="J81" s="9" t="s">
        <v>12</v>
      </c>
    </row>
    <row r="82" spans="1:10" ht="39.950000000000003" customHeight="1" x14ac:dyDescent="0.25">
      <c r="A82" s="23" t="s">
        <v>337</v>
      </c>
      <c r="B82" s="23" t="s">
        <v>338</v>
      </c>
      <c r="C82" s="28" t="s">
        <v>339</v>
      </c>
      <c r="D82" s="27" t="s">
        <v>336</v>
      </c>
      <c r="E82" s="24" t="s">
        <v>333</v>
      </c>
      <c r="F82" s="17">
        <v>45291</v>
      </c>
      <c r="G82" s="25">
        <v>59000</v>
      </c>
      <c r="H82" s="8">
        <f t="shared" si="3"/>
        <v>59000</v>
      </c>
      <c r="I82" s="26">
        <f t="shared" si="2"/>
        <v>0</v>
      </c>
      <c r="J82" s="9" t="s">
        <v>12</v>
      </c>
    </row>
    <row r="83" spans="1:10" ht="39.950000000000003" customHeight="1" x14ac:dyDescent="0.25">
      <c r="A83" s="23" t="s">
        <v>341</v>
      </c>
      <c r="B83" s="23" t="s">
        <v>342</v>
      </c>
      <c r="C83" s="28" t="s">
        <v>343</v>
      </c>
      <c r="D83" s="27" t="s">
        <v>340</v>
      </c>
      <c r="E83" s="24" t="s">
        <v>333</v>
      </c>
      <c r="F83" s="17">
        <v>45291</v>
      </c>
      <c r="G83" s="25">
        <v>70800</v>
      </c>
      <c r="H83" s="8">
        <f t="shared" si="3"/>
        <v>70800</v>
      </c>
      <c r="I83" s="26">
        <f t="shared" si="2"/>
        <v>0</v>
      </c>
      <c r="J83" s="9" t="s">
        <v>12</v>
      </c>
    </row>
    <row r="84" spans="1:10" ht="39.950000000000003" customHeight="1" x14ac:dyDescent="0.25">
      <c r="A84" s="23" t="s">
        <v>345</v>
      </c>
      <c r="B84" s="23" t="s">
        <v>346</v>
      </c>
      <c r="C84" s="28" t="s">
        <v>347</v>
      </c>
      <c r="D84" s="27" t="s">
        <v>344</v>
      </c>
      <c r="E84" s="24" t="s">
        <v>333</v>
      </c>
      <c r="F84" s="17">
        <v>45291</v>
      </c>
      <c r="G84" s="25">
        <v>188800</v>
      </c>
      <c r="H84" s="8">
        <f t="shared" si="3"/>
        <v>188800</v>
      </c>
      <c r="I84" s="26">
        <f t="shared" si="2"/>
        <v>0</v>
      </c>
      <c r="J84" s="9" t="s">
        <v>12</v>
      </c>
    </row>
    <row r="85" spans="1:10" ht="39.950000000000003" customHeight="1" x14ac:dyDescent="0.25">
      <c r="A85" s="23" t="s">
        <v>38</v>
      </c>
      <c r="B85" s="23" t="s">
        <v>39</v>
      </c>
      <c r="C85" s="28" t="s">
        <v>349</v>
      </c>
      <c r="D85" s="27" t="s">
        <v>348</v>
      </c>
      <c r="E85" s="24" t="s">
        <v>333</v>
      </c>
      <c r="F85" s="17">
        <v>45291</v>
      </c>
      <c r="G85" s="25">
        <v>236000</v>
      </c>
      <c r="H85" s="8">
        <f t="shared" si="3"/>
        <v>236000</v>
      </c>
      <c r="I85" s="26">
        <f t="shared" si="2"/>
        <v>0</v>
      </c>
      <c r="J85" s="9" t="s">
        <v>12</v>
      </c>
    </row>
    <row r="86" spans="1:10" ht="39.950000000000003" customHeight="1" x14ac:dyDescent="0.25">
      <c r="A86" s="23" t="s">
        <v>351</v>
      </c>
      <c r="B86" s="23" t="s">
        <v>352</v>
      </c>
      <c r="C86" s="28" t="s">
        <v>353</v>
      </c>
      <c r="D86" s="27" t="s">
        <v>350</v>
      </c>
      <c r="E86" s="24" t="s">
        <v>333</v>
      </c>
      <c r="F86" s="17">
        <v>45291</v>
      </c>
      <c r="G86" s="25">
        <v>188800</v>
      </c>
      <c r="H86" s="8">
        <f t="shared" si="3"/>
        <v>188800</v>
      </c>
      <c r="I86" s="26">
        <f t="shared" si="2"/>
        <v>0</v>
      </c>
      <c r="J86" s="9" t="s">
        <v>12</v>
      </c>
    </row>
    <row r="87" spans="1:10" ht="39.950000000000003" customHeight="1" x14ac:dyDescent="0.25">
      <c r="A87" s="23" t="s">
        <v>355</v>
      </c>
      <c r="B87" s="23" t="s">
        <v>356</v>
      </c>
      <c r="C87" s="28" t="s">
        <v>357</v>
      </c>
      <c r="D87" s="27" t="s">
        <v>354</v>
      </c>
      <c r="E87" s="24" t="s">
        <v>333</v>
      </c>
      <c r="F87" s="17">
        <v>45291</v>
      </c>
      <c r="G87" s="25">
        <v>47200</v>
      </c>
      <c r="H87" s="8">
        <f t="shared" si="3"/>
        <v>47200</v>
      </c>
      <c r="I87" s="26">
        <f t="shared" si="2"/>
        <v>0</v>
      </c>
      <c r="J87" s="9" t="s">
        <v>12</v>
      </c>
    </row>
    <row r="88" spans="1:10" ht="39.950000000000003" customHeight="1" x14ac:dyDescent="0.25">
      <c r="A88" s="23" t="s">
        <v>359</v>
      </c>
      <c r="B88" s="23" t="s">
        <v>360</v>
      </c>
      <c r="C88" s="28" t="s">
        <v>361</v>
      </c>
      <c r="D88" s="27" t="s">
        <v>358</v>
      </c>
      <c r="E88" s="24" t="s">
        <v>333</v>
      </c>
      <c r="F88" s="17">
        <v>45291</v>
      </c>
      <c r="G88" s="25">
        <v>59000</v>
      </c>
      <c r="H88" s="8">
        <f t="shared" si="3"/>
        <v>59000</v>
      </c>
      <c r="I88" s="26">
        <f t="shared" si="2"/>
        <v>0</v>
      </c>
      <c r="J88" s="9" t="s">
        <v>12</v>
      </c>
    </row>
    <row r="89" spans="1:10" ht="39.950000000000003" customHeight="1" x14ac:dyDescent="0.25">
      <c r="A89" s="23" t="s">
        <v>363</v>
      </c>
      <c r="B89" s="23" t="s">
        <v>364</v>
      </c>
      <c r="C89" s="28" t="s">
        <v>365</v>
      </c>
      <c r="D89" s="27" t="s">
        <v>362</v>
      </c>
      <c r="E89" s="24" t="s">
        <v>333</v>
      </c>
      <c r="F89" s="17">
        <v>45291</v>
      </c>
      <c r="G89" s="25">
        <v>47200</v>
      </c>
      <c r="H89" s="8">
        <f t="shared" ref="H89:H135" si="4">+G89</f>
        <v>47200</v>
      </c>
      <c r="I89" s="26">
        <f t="shared" ref="I89:I135" si="5">+G89-H89</f>
        <v>0</v>
      </c>
      <c r="J89" s="9" t="s">
        <v>12</v>
      </c>
    </row>
    <row r="90" spans="1:10" ht="39.950000000000003" customHeight="1" x14ac:dyDescent="0.25">
      <c r="A90" s="23" t="s">
        <v>367</v>
      </c>
      <c r="B90" s="23" t="s">
        <v>368</v>
      </c>
      <c r="C90" s="28" t="s">
        <v>369</v>
      </c>
      <c r="D90" s="27" t="s">
        <v>366</v>
      </c>
      <c r="E90" s="24" t="s">
        <v>333</v>
      </c>
      <c r="F90" s="17">
        <v>45291</v>
      </c>
      <c r="G90" s="25">
        <v>47200</v>
      </c>
      <c r="H90" s="8">
        <f t="shared" si="4"/>
        <v>47200</v>
      </c>
      <c r="I90" s="26">
        <f t="shared" si="5"/>
        <v>0</v>
      </c>
      <c r="J90" s="9" t="s">
        <v>12</v>
      </c>
    </row>
    <row r="91" spans="1:10" ht="39.950000000000003" customHeight="1" x14ac:dyDescent="0.25">
      <c r="A91" s="23" t="s">
        <v>371</v>
      </c>
      <c r="B91" s="23" t="s">
        <v>372</v>
      </c>
      <c r="C91" s="28" t="s">
        <v>373</v>
      </c>
      <c r="D91" s="27" t="s">
        <v>370</v>
      </c>
      <c r="E91" s="24" t="s">
        <v>333</v>
      </c>
      <c r="F91" s="17">
        <v>45291</v>
      </c>
      <c r="G91" s="25">
        <v>188800</v>
      </c>
      <c r="H91" s="8">
        <f t="shared" si="4"/>
        <v>188800</v>
      </c>
      <c r="I91" s="26">
        <f t="shared" si="5"/>
        <v>0</v>
      </c>
      <c r="J91" s="9" t="s">
        <v>12</v>
      </c>
    </row>
    <row r="92" spans="1:10" ht="39.950000000000003" customHeight="1" x14ac:dyDescent="0.25">
      <c r="A92" s="23" t="s">
        <v>375</v>
      </c>
      <c r="B92" s="23" t="s">
        <v>376</v>
      </c>
      <c r="C92" s="28" t="s">
        <v>377</v>
      </c>
      <c r="D92" s="27" t="s">
        <v>374</v>
      </c>
      <c r="E92" s="24" t="s">
        <v>333</v>
      </c>
      <c r="F92" s="17">
        <v>45291</v>
      </c>
      <c r="G92" s="25">
        <v>188800</v>
      </c>
      <c r="H92" s="8">
        <f t="shared" si="4"/>
        <v>188800</v>
      </c>
      <c r="I92" s="26">
        <f t="shared" si="5"/>
        <v>0</v>
      </c>
      <c r="J92" s="9" t="s">
        <v>12</v>
      </c>
    </row>
    <row r="93" spans="1:10" ht="39.950000000000003" customHeight="1" x14ac:dyDescent="0.25">
      <c r="A93" s="23" t="s">
        <v>380</v>
      </c>
      <c r="B93" s="23" t="s">
        <v>381</v>
      </c>
      <c r="C93" s="28" t="s">
        <v>382</v>
      </c>
      <c r="D93" s="27" t="s">
        <v>379</v>
      </c>
      <c r="E93" s="24" t="s">
        <v>378</v>
      </c>
      <c r="F93" s="17">
        <v>45291</v>
      </c>
      <c r="G93" s="25">
        <v>94400</v>
      </c>
      <c r="H93" s="8">
        <f t="shared" si="4"/>
        <v>94400</v>
      </c>
      <c r="I93" s="26">
        <f t="shared" si="5"/>
        <v>0</v>
      </c>
      <c r="J93" s="9" t="s">
        <v>12</v>
      </c>
    </row>
    <row r="94" spans="1:10" ht="39.950000000000003" customHeight="1" x14ac:dyDescent="0.25">
      <c r="A94" s="23" t="s">
        <v>384</v>
      </c>
      <c r="B94" s="23" t="s">
        <v>385</v>
      </c>
      <c r="C94" s="28" t="s">
        <v>386</v>
      </c>
      <c r="D94" s="27" t="s">
        <v>383</v>
      </c>
      <c r="E94" s="24" t="s">
        <v>378</v>
      </c>
      <c r="F94" s="17">
        <v>45291</v>
      </c>
      <c r="G94" s="25">
        <v>70800</v>
      </c>
      <c r="H94" s="8">
        <f t="shared" si="4"/>
        <v>70800</v>
      </c>
      <c r="I94" s="26">
        <f t="shared" si="5"/>
        <v>0</v>
      </c>
      <c r="J94" s="9" t="s">
        <v>12</v>
      </c>
    </row>
    <row r="95" spans="1:10" ht="39.950000000000003" customHeight="1" x14ac:dyDescent="0.25">
      <c r="A95" s="23" t="s">
        <v>388</v>
      </c>
      <c r="B95" s="23" t="s">
        <v>389</v>
      </c>
      <c r="C95" s="28" t="s">
        <v>390</v>
      </c>
      <c r="D95" s="27" t="s">
        <v>387</v>
      </c>
      <c r="E95" s="24" t="s">
        <v>378</v>
      </c>
      <c r="F95" s="17">
        <v>45291</v>
      </c>
      <c r="G95" s="25">
        <v>8769.76</v>
      </c>
      <c r="H95" s="8">
        <f t="shared" si="4"/>
        <v>8769.76</v>
      </c>
      <c r="I95" s="26">
        <f t="shared" si="5"/>
        <v>0</v>
      </c>
      <c r="J95" s="9" t="s">
        <v>12</v>
      </c>
    </row>
    <row r="96" spans="1:10" ht="39.950000000000003" customHeight="1" x14ac:dyDescent="0.25">
      <c r="A96" s="23" t="s">
        <v>392</v>
      </c>
      <c r="B96" s="23" t="s">
        <v>393</v>
      </c>
      <c r="C96" s="28" t="s">
        <v>394</v>
      </c>
      <c r="D96" s="27" t="s">
        <v>391</v>
      </c>
      <c r="E96" s="24" t="s">
        <v>378</v>
      </c>
      <c r="F96" s="17">
        <v>45291</v>
      </c>
      <c r="G96" s="25">
        <v>35400</v>
      </c>
      <c r="H96" s="8">
        <f t="shared" si="4"/>
        <v>35400</v>
      </c>
      <c r="I96" s="26">
        <f t="shared" si="5"/>
        <v>0</v>
      </c>
      <c r="J96" s="9" t="s">
        <v>12</v>
      </c>
    </row>
    <row r="97" spans="1:10" ht="39.950000000000003" customHeight="1" x14ac:dyDescent="0.25">
      <c r="A97" s="23" t="s">
        <v>396</v>
      </c>
      <c r="B97" s="23" t="s">
        <v>397</v>
      </c>
      <c r="C97" s="28" t="s">
        <v>398</v>
      </c>
      <c r="D97" s="27" t="s">
        <v>395</v>
      </c>
      <c r="E97" s="24" t="s">
        <v>378</v>
      </c>
      <c r="F97" s="17">
        <v>45291</v>
      </c>
      <c r="G97" s="25">
        <v>472000</v>
      </c>
      <c r="H97" s="8">
        <f t="shared" si="4"/>
        <v>472000</v>
      </c>
      <c r="I97" s="26">
        <f t="shared" si="5"/>
        <v>0</v>
      </c>
      <c r="J97" s="9" t="s">
        <v>12</v>
      </c>
    </row>
    <row r="98" spans="1:10" ht="39.950000000000003" customHeight="1" x14ac:dyDescent="0.25">
      <c r="A98" s="23" t="s">
        <v>400</v>
      </c>
      <c r="B98" s="23" t="s">
        <v>401</v>
      </c>
      <c r="C98" s="28" t="s">
        <v>402</v>
      </c>
      <c r="D98" s="27" t="s">
        <v>399</v>
      </c>
      <c r="E98" s="24" t="s">
        <v>378</v>
      </c>
      <c r="F98" s="17">
        <v>45291</v>
      </c>
      <c r="G98" s="25">
        <v>70800</v>
      </c>
      <c r="H98" s="8">
        <f t="shared" si="4"/>
        <v>70800</v>
      </c>
      <c r="I98" s="26">
        <f t="shared" si="5"/>
        <v>0</v>
      </c>
      <c r="J98" s="9" t="s">
        <v>12</v>
      </c>
    </row>
    <row r="99" spans="1:10" ht="39.950000000000003" customHeight="1" x14ac:dyDescent="0.25">
      <c r="A99" s="23" t="s">
        <v>404</v>
      </c>
      <c r="B99" s="23" t="s">
        <v>405</v>
      </c>
      <c r="C99" s="28" t="s">
        <v>406</v>
      </c>
      <c r="D99" s="27" t="s">
        <v>403</v>
      </c>
      <c r="E99" s="24" t="s">
        <v>378</v>
      </c>
      <c r="F99" s="17">
        <v>45291</v>
      </c>
      <c r="G99" s="25">
        <v>188800</v>
      </c>
      <c r="H99" s="8">
        <f t="shared" si="4"/>
        <v>188800</v>
      </c>
      <c r="I99" s="26">
        <f t="shared" si="5"/>
        <v>0</v>
      </c>
      <c r="J99" s="9" t="s">
        <v>12</v>
      </c>
    </row>
    <row r="100" spans="1:10" ht="39.950000000000003" customHeight="1" x14ac:dyDescent="0.25">
      <c r="A100" s="23" t="s">
        <v>408</v>
      </c>
      <c r="B100" s="23" t="s">
        <v>409</v>
      </c>
      <c r="C100" s="28" t="s">
        <v>410</v>
      </c>
      <c r="D100" s="27" t="s">
        <v>407</v>
      </c>
      <c r="E100" s="24" t="s">
        <v>378</v>
      </c>
      <c r="F100" s="17">
        <v>45291</v>
      </c>
      <c r="G100" s="25">
        <v>59000</v>
      </c>
      <c r="H100" s="8">
        <f t="shared" si="4"/>
        <v>59000</v>
      </c>
      <c r="I100" s="26">
        <f t="shared" si="5"/>
        <v>0</v>
      </c>
      <c r="J100" s="9" t="s">
        <v>12</v>
      </c>
    </row>
    <row r="101" spans="1:10" ht="39.950000000000003" customHeight="1" x14ac:dyDescent="0.25">
      <c r="A101" s="23" t="s">
        <v>412</v>
      </c>
      <c r="B101" s="23" t="s">
        <v>413</v>
      </c>
      <c r="C101" s="28" t="s">
        <v>414</v>
      </c>
      <c r="D101" s="27" t="s">
        <v>411</v>
      </c>
      <c r="E101" s="24" t="s">
        <v>378</v>
      </c>
      <c r="F101" s="17">
        <v>45291</v>
      </c>
      <c r="G101" s="25">
        <v>70800</v>
      </c>
      <c r="H101" s="8">
        <f t="shared" si="4"/>
        <v>70800</v>
      </c>
      <c r="I101" s="26">
        <f t="shared" si="5"/>
        <v>0</v>
      </c>
      <c r="J101" s="9" t="s">
        <v>12</v>
      </c>
    </row>
    <row r="102" spans="1:10" ht="39.950000000000003" customHeight="1" x14ac:dyDescent="0.25">
      <c r="A102" s="23" t="s">
        <v>416</v>
      </c>
      <c r="B102" s="23" t="s">
        <v>417</v>
      </c>
      <c r="C102" s="28" t="s">
        <v>418</v>
      </c>
      <c r="D102" s="27" t="s">
        <v>415</v>
      </c>
      <c r="E102" s="24" t="s">
        <v>378</v>
      </c>
      <c r="F102" s="17">
        <v>45291</v>
      </c>
      <c r="G102" s="25">
        <v>59000</v>
      </c>
      <c r="H102" s="8">
        <f t="shared" si="4"/>
        <v>59000</v>
      </c>
      <c r="I102" s="26">
        <f t="shared" si="5"/>
        <v>0</v>
      </c>
      <c r="J102" s="9" t="s">
        <v>12</v>
      </c>
    </row>
    <row r="103" spans="1:10" ht="39.950000000000003" customHeight="1" x14ac:dyDescent="0.25">
      <c r="A103" s="23" t="s">
        <v>421</v>
      </c>
      <c r="B103" s="23" t="s">
        <v>422</v>
      </c>
      <c r="C103" s="28" t="s">
        <v>423</v>
      </c>
      <c r="D103" s="27" t="s">
        <v>420</v>
      </c>
      <c r="E103" s="24" t="s">
        <v>419</v>
      </c>
      <c r="F103" s="17">
        <v>45291</v>
      </c>
      <c r="G103" s="25">
        <v>47200</v>
      </c>
      <c r="H103" s="8">
        <f t="shared" si="4"/>
        <v>47200</v>
      </c>
      <c r="I103" s="26">
        <f t="shared" si="5"/>
        <v>0</v>
      </c>
      <c r="J103" s="9" t="s">
        <v>12</v>
      </c>
    </row>
    <row r="104" spans="1:10" ht="39.950000000000003" customHeight="1" x14ac:dyDescent="0.25">
      <c r="A104" s="23" t="s">
        <v>42</v>
      </c>
      <c r="B104" s="23" t="s">
        <v>43</v>
      </c>
      <c r="C104" s="28" t="s">
        <v>425</v>
      </c>
      <c r="D104" s="27" t="s">
        <v>424</v>
      </c>
      <c r="E104" s="24" t="s">
        <v>419</v>
      </c>
      <c r="F104" s="17">
        <v>45291</v>
      </c>
      <c r="G104" s="25">
        <v>47200</v>
      </c>
      <c r="H104" s="8">
        <f t="shared" si="4"/>
        <v>47200</v>
      </c>
      <c r="I104" s="26">
        <f t="shared" si="5"/>
        <v>0</v>
      </c>
      <c r="J104" s="9" t="s">
        <v>12</v>
      </c>
    </row>
    <row r="105" spans="1:10" ht="39.950000000000003" customHeight="1" x14ac:dyDescent="0.25">
      <c r="A105" s="23" t="s">
        <v>427</v>
      </c>
      <c r="B105" s="23" t="s">
        <v>428</v>
      </c>
      <c r="C105" s="28" t="s">
        <v>429</v>
      </c>
      <c r="D105" s="27" t="s">
        <v>426</v>
      </c>
      <c r="E105" s="24" t="s">
        <v>419</v>
      </c>
      <c r="F105" s="17">
        <v>45291</v>
      </c>
      <c r="G105" s="25">
        <v>94400</v>
      </c>
      <c r="H105" s="8">
        <f t="shared" si="4"/>
        <v>94400</v>
      </c>
      <c r="I105" s="26">
        <f t="shared" si="5"/>
        <v>0</v>
      </c>
      <c r="J105" s="9" t="s">
        <v>12</v>
      </c>
    </row>
    <row r="106" spans="1:10" ht="39.950000000000003" customHeight="1" x14ac:dyDescent="0.25">
      <c r="A106" s="23" t="s">
        <v>431</v>
      </c>
      <c r="B106" s="23" t="s">
        <v>432</v>
      </c>
      <c r="C106" s="28" t="s">
        <v>433</v>
      </c>
      <c r="D106" s="27" t="s">
        <v>430</v>
      </c>
      <c r="E106" s="24" t="s">
        <v>419</v>
      </c>
      <c r="F106" s="17">
        <v>45291</v>
      </c>
      <c r="G106" s="25">
        <v>59000</v>
      </c>
      <c r="H106" s="8">
        <f t="shared" si="4"/>
        <v>59000</v>
      </c>
      <c r="I106" s="26">
        <f t="shared" si="5"/>
        <v>0</v>
      </c>
      <c r="J106" s="9" t="s">
        <v>12</v>
      </c>
    </row>
    <row r="107" spans="1:10" ht="39.950000000000003" customHeight="1" x14ac:dyDescent="0.25">
      <c r="A107" s="23" t="s">
        <v>435</v>
      </c>
      <c r="B107" s="23" t="s">
        <v>436</v>
      </c>
      <c r="C107" s="28" t="s">
        <v>437</v>
      </c>
      <c r="D107" s="27" t="s">
        <v>434</v>
      </c>
      <c r="E107" s="24" t="s">
        <v>419</v>
      </c>
      <c r="F107" s="17">
        <v>45291</v>
      </c>
      <c r="G107" s="25">
        <v>236000</v>
      </c>
      <c r="H107" s="8">
        <f t="shared" si="4"/>
        <v>236000</v>
      </c>
      <c r="I107" s="26">
        <f t="shared" si="5"/>
        <v>0</v>
      </c>
      <c r="J107" s="9" t="s">
        <v>12</v>
      </c>
    </row>
    <row r="108" spans="1:10" ht="39.950000000000003" customHeight="1" x14ac:dyDescent="0.25">
      <c r="A108" s="23" t="s">
        <v>439</v>
      </c>
      <c r="B108" s="23" t="s">
        <v>440</v>
      </c>
      <c r="C108" s="28" t="s">
        <v>441</v>
      </c>
      <c r="D108" s="27" t="s">
        <v>438</v>
      </c>
      <c r="E108" s="24" t="s">
        <v>419</v>
      </c>
      <c r="F108" s="17">
        <v>45291</v>
      </c>
      <c r="G108" s="25">
        <v>47200</v>
      </c>
      <c r="H108" s="8">
        <f t="shared" si="4"/>
        <v>47200</v>
      </c>
      <c r="I108" s="26">
        <f t="shared" si="5"/>
        <v>0</v>
      </c>
      <c r="J108" s="9" t="s">
        <v>12</v>
      </c>
    </row>
    <row r="109" spans="1:10" ht="39.950000000000003" customHeight="1" x14ac:dyDescent="0.25">
      <c r="A109" s="23" t="s">
        <v>443</v>
      </c>
      <c r="B109" s="23" t="s">
        <v>444</v>
      </c>
      <c r="C109" s="28" t="s">
        <v>445</v>
      </c>
      <c r="D109" s="27" t="s">
        <v>442</v>
      </c>
      <c r="E109" s="24" t="s">
        <v>419</v>
      </c>
      <c r="F109" s="17">
        <v>45291</v>
      </c>
      <c r="G109" s="25">
        <v>118000</v>
      </c>
      <c r="H109" s="8">
        <f t="shared" si="4"/>
        <v>118000</v>
      </c>
      <c r="I109" s="26">
        <f t="shared" si="5"/>
        <v>0</v>
      </c>
      <c r="J109" s="9" t="s">
        <v>12</v>
      </c>
    </row>
    <row r="110" spans="1:10" ht="39.950000000000003" customHeight="1" x14ac:dyDescent="0.25">
      <c r="A110" s="23" t="s">
        <v>447</v>
      </c>
      <c r="B110" s="23" t="s">
        <v>448</v>
      </c>
      <c r="C110" s="28" t="s">
        <v>449</v>
      </c>
      <c r="D110" s="27" t="s">
        <v>446</v>
      </c>
      <c r="E110" s="24" t="s">
        <v>419</v>
      </c>
      <c r="F110" s="17">
        <v>45291</v>
      </c>
      <c r="G110" s="25">
        <v>59000</v>
      </c>
      <c r="H110" s="8">
        <f t="shared" si="4"/>
        <v>59000</v>
      </c>
      <c r="I110" s="26">
        <f t="shared" si="5"/>
        <v>0</v>
      </c>
      <c r="J110" s="9" t="s">
        <v>12</v>
      </c>
    </row>
    <row r="111" spans="1:10" ht="39.950000000000003" customHeight="1" x14ac:dyDescent="0.25">
      <c r="A111" s="23" t="s">
        <v>451</v>
      </c>
      <c r="B111" s="23" t="s">
        <v>452</v>
      </c>
      <c r="C111" s="28" t="s">
        <v>453</v>
      </c>
      <c r="D111" s="27" t="s">
        <v>450</v>
      </c>
      <c r="E111" s="24" t="s">
        <v>419</v>
      </c>
      <c r="F111" s="17">
        <v>45291</v>
      </c>
      <c r="G111" s="25">
        <v>188800</v>
      </c>
      <c r="H111" s="8">
        <f t="shared" si="4"/>
        <v>188800</v>
      </c>
      <c r="I111" s="26">
        <f t="shared" si="5"/>
        <v>0</v>
      </c>
      <c r="J111" s="9" t="s">
        <v>12</v>
      </c>
    </row>
    <row r="112" spans="1:10" ht="39.950000000000003" customHeight="1" x14ac:dyDescent="0.25">
      <c r="A112" s="23" t="s">
        <v>455</v>
      </c>
      <c r="B112" s="23" t="s">
        <v>456</v>
      </c>
      <c r="C112" s="28" t="s">
        <v>457</v>
      </c>
      <c r="D112" s="27" t="s">
        <v>454</v>
      </c>
      <c r="E112" s="24" t="s">
        <v>419</v>
      </c>
      <c r="F112" s="17">
        <v>45291</v>
      </c>
      <c r="G112" s="25">
        <v>70800</v>
      </c>
      <c r="H112" s="8">
        <f t="shared" si="4"/>
        <v>70800</v>
      </c>
      <c r="I112" s="26">
        <f t="shared" si="5"/>
        <v>0</v>
      </c>
      <c r="J112" s="9" t="s">
        <v>12</v>
      </c>
    </row>
    <row r="113" spans="1:10" ht="39.950000000000003" customHeight="1" x14ac:dyDescent="0.25">
      <c r="A113" s="23" t="s">
        <v>459</v>
      </c>
      <c r="B113" s="23" t="s">
        <v>460</v>
      </c>
      <c r="C113" s="28" t="s">
        <v>461</v>
      </c>
      <c r="D113" s="27" t="s">
        <v>458</v>
      </c>
      <c r="E113" s="24" t="s">
        <v>419</v>
      </c>
      <c r="F113" s="17">
        <v>45291</v>
      </c>
      <c r="G113" s="25">
        <v>118000</v>
      </c>
      <c r="H113" s="8">
        <f t="shared" si="4"/>
        <v>118000</v>
      </c>
      <c r="I113" s="26">
        <f t="shared" si="5"/>
        <v>0</v>
      </c>
      <c r="J113" s="9" t="s">
        <v>12</v>
      </c>
    </row>
    <row r="114" spans="1:10" ht="39.950000000000003" customHeight="1" x14ac:dyDescent="0.25">
      <c r="A114" s="23" t="s">
        <v>463</v>
      </c>
      <c r="B114" s="23" t="s">
        <v>464</v>
      </c>
      <c r="C114" s="28" t="s">
        <v>465</v>
      </c>
      <c r="D114" s="27" t="s">
        <v>462</v>
      </c>
      <c r="E114" s="24" t="s">
        <v>419</v>
      </c>
      <c r="F114" s="17">
        <v>45291</v>
      </c>
      <c r="G114" s="25">
        <v>47200</v>
      </c>
      <c r="H114" s="8">
        <f t="shared" si="4"/>
        <v>47200</v>
      </c>
      <c r="I114" s="26">
        <f t="shared" si="5"/>
        <v>0</v>
      </c>
      <c r="J114" s="9" t="s">
        <v>12</v>
      </c>
    </row>
    <row r="115" spans="1:10" ht="39.950000000000003" customHeight="1" x14ac:dyDescent="0.25">
      <c r="A115" s="23" t="s">
        <v>467</v>
      </c>
      <c r="B115" s="23" t="s">
        <v>468</v>
      </c>
      <c r="C115" s="28" t="s">
        <v>469</v>
      </c>
      <c r="D115" s="27" t="s">
        <v>466</v>
      </c>
      <c r="E115" s="24" t="s">
        <v>419</v>
      </c>
      <c r="F115" s="17">
        <v>45291</v>
      </c>
      <c r="G115" s="25">
        <v>82600</v>
      </c>
      <c r="H115" s="8">
        <f t="shared" si="4"/>
        <v>82600</v>
      </c>
      <c r="I115" s="26">
        <f t="shared" si="5"/>
        <v>0</v>
      </c>
      <c r="J115" s="9" t="s">
        <v>12</v>
      </c>
    </row>
    <row r="116" spans="1:10" ht="39.950000000000003" customHeight="1" x14ac:dyDescent="0.25">
      <c r="A116" s="23" t="s">
        <v>471</v>
      </c>
      <c r="B116" s="23" t="s">
        <v>472</v>
      </c>
      <c r="C116" s="28" t="s">
        <v>473</v>
      </c>
      <c r="D116" s="27" t="s">
        <v>470</v>
      </c>
      <c r="E116" s="24" t="s">
        <v>419</v>
      </c>
      <c r="F116" s="17">
        <v>45291</v>
      </c>
      <c r="G116" s="25">
        <v>47200</v>
      </c>
      <c r="H116" s="8">
        <f t="shared" si="4"/>
        <v>47200</v>
      </c>
      <c r="I116" s="26">
        <f t="shared" si="5"/>
        <v>0</v>
      </c>
      <c r="J116" s="9" t="s">
        <v>12</v>
      </c>
    </row>
    <row r="117" spans="1:10" ht="39.950000000000003" customHeight="1" x14ac:dyDescent="0.25">
      <c r="A117" s="23" t="s">
        <v>475</v>
      </c>
      <c r="B117" s="23" t="s">
        <v>476</v>
      </c>
      <c r="C117" s="28" t="s">
        <v>477</v>
      </c>
      <c r="D117" s="27" t="s">
        <v>474</v>
      </c>
      <c r="E117" s="24" t="s">
        <v>419</v>
      </c>
      <c r="F117" s="17">
        <v>45291</v>
      </c>
      <c r="G117" s="25">
        <v>82600</v>
      </c>
      <c r="H117" s="8">
        <f t="shared" si="4"/>
        <v>82600</v>
      </c>
      <c r="I117" s="26">
        <f t="shared" si="5"/>
        <v>0</v>
      </c>
      <c r="J117" s="9" t="s">
        <v>12</v>
      </c>
    </row>
    <row r="118" spans="1:10" ht="39.950000000000003" customHeight="1" x14ac:dyDescent="0.25">
      <c r="A118" s="23" t="s">
        <v>479</v>
      </c>
      <c r="B118" s="23" t="s">
        <v>480</v>
      </c>
      <c r="C118" s="28" t="s">
        <v>481</v>
      </c>
      <c r="D118" s="27" t="s">
        <v>478</v>
      </c>
      <c r="E118" s="24" t="s">
        <v>419</v>
      </c>
      <c r="F118" s="17">
        <v>45291</v>
      </c>
      <c r="G118" s="25">
        <v>118000</v>
      </c>
      <c r="H118" s="8">
        <f t="shared" si="4"/>
        <v>118000</v>
      </c>
      <c r="I118" s="26">
        <f t="shared" si="5"/>
        <v>0</v>
      </c>
      <c r="J118" s="9" t="s">
        <v>12</v>
      </c>
    </row>
    <row r="119" spans="1:10" ht="39.950000000000003" customHeight="1" x14ac:dyDescent="0.25">
      <c r="A119" s="23" t="s">
        <v>483</v>
      </c>
      <c r="B119" s="23" t="s">
        <v>484</v>
      </c>
      <c r="C119" s="28" t="s">
        <v>485</v>
      </c>
      <c r="D119" s="27" t="s">
        <v>482</v>
      </c>
      <c r="E119" s="24" t="s">
        <v>419</v>
      </c>
      <c r="F119" s="17">
        <v>45291</v>
      </c>
      <c r="G119" s="25">
        <v>59000</v>
      </c>
      <c r="H119" s="8">
        <f t="shared" si="4"/>
        <v>59000</v>
      </c>
      <c r="I119" s="26">
        <f t="shared" si="5"/>
        <v>0</v>
      </c>
      <c r="J119" s="9" t="s">
        <v>12</v>
      </c>
    </row>
    <row r="120" spans="1:10" ht="39.950000000000003" customHeight="1" x14ac:dyDescent="0.25">
      <c r="A120" s="23" t="s">
        <v>487</v>
      </c>
      <c r="B120" s="23" t="s">
        <v>488</v>
      </c>
      <c r="C120" s="28" t="s">
        <v>489</v>
      </c>
      <c r="D120" s="27" t="s">
        <v>486</v>
      </c>
      <c r="E120" s="24" t="s">
        <v>419</v>
      </c>
      <c r="F120" s="17">
        <v>45291</v>
      </c>
      <c r="G120" s="25">
        <v>59000</v>
      </c>
      <c r="H120" s="8">
        <f t="shared" si="4"/>
        <v>59000</v>
      </c>
      <c r="I120" s="26">
        <f t="shared" si="5"/>
        <v>0</v>
      </c>
      <c r="J120" s="9" t="s">
        <v>12</v>
      </c>
    </row>
    <row r="121" spans="1:10" ht="39.950000000000003" customHeight="1" x14ac:dyDescent="0.25">
      <c r="A121" s="23" t="s">
        <v>491</v>
      </c>
      <c r="B121" s="23" t="s">
        <v>492</v>
      </c>
      <c r="C121" s="28" t="s">
        <v>493</v>
      </c>
      <c r="D121" s="27" t="s">
        <v>490</v>
      </c>
      <c r="E121" s="24" t="s">
        <v>419</v>
      </c>
      <c r="F121" s="17">
        <v>45291</v>
      </c>
      <c r="G121" s="25">
        <v>118000</v>
      </c>
      <c r="H121" s="8">
        <f t="shared" si="4"/>
        <v>118000</v>
      </c>
      <c r="I121" s="26">
        <f t="shared" si="5"/>
        <v>0</v>
      </c>
      <c r="J121" s="9" t="s">
        <v>12</v>
      </c>
    </row>
    <row r="122" spans="1:10" ht="39.950000000000003" customHeight="1" x14ac:dyDescent="0.25">
      <c r="A122" s="23" t="s">
        <v>495</v>
      </c>
      <c r="B122" s="23" t="s">
        <v>496</v>
      </c>
      <c r="C122" s="28" t="s">
        <v>497</v>
      </c>
      <c r="D122" s="27" t="s">
        <v>494</v>
      </c>
      <c r="E122" s="24" t="s">
        <v>419</v>
      </c>
      <c r="F122" s="17">
        <v>45291</v>
      </c>
      <c r="G122" s="25">
        <v>59000</v>
      </c>
      <c r="H122" s="8">
        <f t="shared" si="4"/>
        <v>59000</v>
      </c>
      <c r="I122" s="26">
        <f t="shared" si="5"/>
        <v>0</v>
      </c>
      <c r="J122" s="9" t="s">
        <v>12</v>
      </c>
    </row>
    <row r="123" spans="1:10" ht="39.950000000000003" customHeight="1" x14ac:dyDescent="0.25">
      <c r="A123" s="23" t="s">
        <v>70</v>
      </c>
      <c r="B123" s="23" t="s">
        <v>71</v>
      </c>
      <c r="C123" s="28" t="s">
        <v>499</v>
      </c>
      <c r="D123" s="27" t="s">
        <v>498</v>
      </c>
      <c r="E123" s="24" t="s">
        <v>419</v>
      </c>
      <c r="F123" s="17">
        <v>45291</v>
      </c>
      <c r="G123" s="25">
        <v>20000</v>
      </c>
      <c r="H123" s="8">
        <f t="shared" si="4"/>
        <v>20000</v>
      </c>
      <c r="I123" s="26">
        <f t="shared" si="5"/>
        <v>0</v>
      </c>
      <c r="J123" s="9" t="s">
        <v>12</v>
      </c>
    </row>
    <row r="124" spans="1:10" ht="39.950000000000003" customHeight="1" x14ac:dyDescent="0.25">
      <c r="A124" s="23" t="s">
        <v>501</v>
      </c>
      <c r="B124" s="23" t="s">
        <v>502</v>
      </c>
      <c r="C124" s="28" t="s">
        <v>503</v>
      </c>
      <c r="D124" s="27" t="s">
        <v>500</v>
      </c>
      <c r="E124" s="24" t="s">
        <v>419</v>
      </c>
      <c r="F124" s="17">
        <v>45291</v>
      </c>
      <c r="G124" s="25">
        <v>118000</v>
      </c>
      <c r="H124" s="8">
        <f t="shared" si="4"/>
        <v>118000</v>
      </c>
      <c r="I124" s="26">
        <f t="shared" si="5"/>
        <v>0</v>
      </c>
      <c r="J124" s="9" t="s">
        <v>12</v>
      </c>
    </row>
    <row r="125" spans="1:10" ht="39.950000000000003" customHeight="1" x14ac:dyDescent="0.25">
      <c r="A125" s="23" t="s">
        <v>50</v>
      </c>
      <c r="B125" s="23" t="s">
        <v>51</v>
      </c>
      <c r="C125" s="28" t="s">
        <v>506</v>
      </c>
      <c r="D125" s="27" t="s">
        <v>505</v>
      </c>
      <c r="E125" s="24" t="s">
        <v>504</v>
      </c>
      <c r="F125" s="17">
        <v>45291</v>
      </c>
      <c r="G125" s="25">
        <v>118000</v>
      </c>
      <c r="H125" s="8">
        <f t="shared" si="4"/>
        <v>118000</v>
      </c>
      <c r="I125" s="26">
        <f t="shared" si="5"/>
        <v>0</v>
      </c>
      <c r="J125" s="9" t="s">
        <v>12</v>
      </c>
    </row>
    <row r="126" spans="1:10" ht="39.950000000000003" customHeight="1" x14ac:dyDescent="0.25">
      <c r="A126" s="23" t="s">
        <v>48</v>
      </c>
      <c r="B126" s="23" t="s">
        <v>49</v>
      </c>
      <c r="C126" s="28" t="s">
        <v>508</v>
      </c>
      <c r="D126" s="27" t="s">
        <v>507</v>
      </c>
      <c r="E126" s="24" t="s">
        <v>504</v>
      </c>
      <c r="F126" s="17">
        <v>45291</v>
      </c>
      <c r="G126" s="25">
        <v>118000</v>
      </c>
      <c r="H126" s="8">
        <f t="shared" si="4"/>
        <v>118000</v>
      </c>
      <c r="I126" s="26">
        <f t="shared" si="5"/>
        <v>0</v>
      </c>
      <c r="J126" s="9" t="s">
        <v>12</v>
      </c>
    </row>
    <row r="127" spans="1:10" ht="39.950000000000003" customHeight="1" x14ac:dyDescent="0.25">
      <c r="A127" s="23" t="s">
        <v>97</v>
      </c>
      <c r="B127" s="23" t="s">
        <v>98</v>
      </c>
      <c r="C127" s="28" t="s">
        <v>510</v>
      </c>
      <c r="D127" s="27" t="s">
        <v>509</v>
      </c>
      <c r="E127" s="24" t="s">
        <v>504</v>
      </c>
      <c r="F127" s="17">
        <v>45291</v>
      </c>
      <c r="G127" s="25">
        <v>135089.94</v>
      </c>
      <c r="H127" s="8">
        <f t="shared" si="4"/>
        <v>135089.94</v>
      </c>
      <c r="I127" s="26">
        <f t="shared" si="5"/>
        <v>0</v>
      </c>
      <c r="J127" s="9" t="s">
        <v>12</v>
      </c>
    </row>
    <row r="128" spans="1:10" ht="39.950000000000003" customHeight="1" x14ac:dyDescent="0.25">
      <c r="A128" s="23" t="s">
        <v>512</v>
      </c>
      <c r="B128" s="23" t="s">
        <v>513</v>
      </c>
      <c r="C128" s="28" t="s">
        <v>514</v>
      </c>
      <c r="D128" s="27" t="s">
        <v>511</v>
      </c>
      <c r="E128" s="24" t="s">
        <v>504</v>
      </c>
      <c r="F128" s="17">
        <v>45291</v>
      </c>
      <c r="G128" s="25">
        <v>76467.740000000005</v>
      </c>
      <c r="H128" s="8">
        <f t="shared" si="4"/>
        <v>76467.740000000005</v>
      </c>
      <c r="I128" s="26">
        <f t="shared" si="5"/>
        <v>0</v>
      </c>
      <c r="J128" s="9" t="s">
        <v>12</v>
      </c>
    </row>
    <row r="129" spans="1:10" ht="39.950000000000003" customHeight="1" x14ac:dyDescent="0.25">
      <c r="A129" s="23" t="s">
        <v>512</v>
      </c>
      <c r="B129" s="23" t="s">
        <v>513</v>
      </c>
      <c r="C129" s="28" t="s">
        <v>514</v>
      </c>
      <c r="D129" s="27" t="s">
        <v>511</v>
      </c>
      <c r="E129" s="24" t="s">
        <v>504</v>
      </c>
      <c r="F129" s="17">
        <v>45291</v>
      </c>
      <c r="G129" s="25">
        <v>11414</v>
      </c>
      <c r="H129" s="8">
        <f t="shared" si="4"/>
        <v>11414</v>
      </c>
      <c r="I129" s="26">
        <f t="shared" si="5"/>
        <v>0</v>
      </c>
      <c r="J129" s="9" t="s">
        <v>12</v>
      </c>
    </row>
    <row r="130" spans="1:10" ht="39.950000000000003" customHeight="1" x14ac:dyDescent="0.25">
      <c r="A130" s="23" t="s">
        <v>516</v>
      </c>
      <c r="B130" s="23" t="s">
        <v>517</v>
      </c>
      <c r="C130" s="28" t="s">
        <v>518</v>
      </c>
      <c r="D130" s="27" t="s">
        <v>515</v>
      </c>
      <c r="E130" s="24" t="s">
        <v>504</v>
      </c>
      <c r="F130" s="17">
        <v>45291</v>
      </c>
      <c r="G130" s="25">
        <v>47200</v>
      </c>
      <c r="H130" s="8">
        <f t="shared" si="4"/>
        <v>47200</v>
      </c>
      <c r="I130" s="26">
        <f t="shared" si="5"/>
        <v>0</v>
      </c>
      <c r="J130" s="9" t="s">
        <v>12</v>
      </c>
    </row>
    <row r="131" spans="1:10" ht="39.950000000000003" customHeight="1" x14ac:dyDescent="0.25">
      <c r="A131" s="23" t="s">
        <v>520</v>
      </c>
      <c r="B131" s="23" t="s">
        <v>521</v>
      </c>
      <c r="C131" s="28" t="s">
        <v>522</v>
      </c>
      <c r="D131" s="27" t="s">
        <v>519</v>
      </c>
      <c r="E131" s="24" t="s">
        <v>504</v>
      </c>
      <c r="F131" s="17">
        <v>45291</v>
      </c>
      <c r="G131" s="25">
        <v>129800</v>
      </c>
      <c r="H131" s="8">
        <f t="shared" si="4"/>
        <v>129800</v>
      </c>
      <c r="I131" s="26">
        <f t="shared" si="5"/>
        <v>0</v>
      </c>
      <c r="J131" s="9" t="s">
        <v>12</v>
      </c>
    </row>
    <row r="132" spans="1:10" ht="39.950000000000003" customHeight="1" x14ac:dyDescent="0.25">
      <c r="A132" s="23" t="s">
        <v>524</v>
      </c>
      <c r="B132" s="23" t="s">
        <v>525</v>
      </c>
      <c r="C132" s="28" t="s">
        <v>526</v>
      </c>
      <c r="D132" s="27" t="s">
        <v>523</v>
      </c>
      <c r="E132" s="24" t="s">
        <v>504</v>
      </c>
      <c r="F132" s="17">
        <v>45291</v>
      </c>
      <c r="G132" s="25">
        <v>94400</v>
      </c>
      <c r="H132" s="8">
        <f t="shared" si="4"/>
        <v>94400</v>
      </c>
      <c r="I132" s="26">
        <f t="shared" si="5"/>
        <v>0</v>
      </c>
      <c r="J132" s="9" t="s">
        <v>12</v>
      </c>
    </row>
    <row r="133" spans="1:10" ht="39.950000000000003" customHeight="1" x14ac:dyDescent="0.25">
      <c r="A133" s="23" t="s">
        <v>528</v>
      </c>
      <c r="B133" s="23" t="s">
        <v>529</v>
      </c>
      <c r="C133" s="28" t="s">
        <v>530</v>
      </c>
      <c r="D133" s="27" t="s">
        <v>527</v>
      </c>
      <c r="E133" s="24" t="s">
        <v>504</v>
      </c>
      <c r="F133" s="17">
        <v>45291</v>
      </c>
      <c r="G133" s="25">
        <v>70800</v>
      </c>
      <c r="H133" s="8">
        <f t="shared" si="4"/>
        <v>70800</v>
      </c>
      <c r="I133" s="26">
        <f t="shared" si="5"/>
        <v>0</v>
      </c>
      <c r="J133" s="9" t="s">
        <v>12</v>
      </c>
    </row>
    <row r="134" spans="1:10" ht="39.950000000000003" customHeight="1" x14ac:dyDescent="0.25">
      <c r="A134" s="23" t="s">
        <v>532</v>
      </c>
      <c r="B134" s="23" t="s">
        <v>533</v>
      </c>
      <c r="C134" s="28" t="s">
        <v>534</v>
      </c>
      <c r="D134" s="27" t="s">
        <v>531</v>
      </c>
      <c r="E134" s="24" t="s">
        <v>504</v>
      </c>
      <c r="F134" s="17">
        <v>45291</v>
      </c>
      <c r="G134" s="25">
        <v>70800</v>
      </c>
      <c r="H134" s="8">
        <f t="shared" si="4"/>
        <v>70800</v>
      </c>
      <c r="I134" s="26">
        <f t="shared" si="5"/>
        <v>0</v>
      </c>
      <c r="J134" s="9" t="s">
        <v>12</v>
      </c>
    </row>
    <row r="135" spans="1:10" ht="39.950000000000003" customHeight="1" x14ac:dyDescent="0.25">
      <c r="A135" s="23" t="s">
        <v>536</v>
      </c>
      <c r="B135" s="23" t="s">
        <v>537</v>
      </c>
      <c r="C135" s="28" t="s">
        <v>538</v>
      </c>
      <c r="D135" s="27" t="s">
        <v>535</v>
      </c>
      <c r="E135" s="24" t="s">
        <v>504</v>
      </c>
      <c r="F135" s="17">
        <v>45291</v>
      </c>
      <c r="G135" s="25">
        <v>59000</v>
      </c>
      <c r="H135" s="8">
        <f t="shared" si="4"/>
        <v>59000</v>
      </c>
      <c r="I135" s="26">
        <f t="shared" si="5"/>
        <v>0</v>
      </c>
      <c r="J135" s="9" t="s">
        <v>12</v>
      </c>
    </row>
    <row r="136" spans="1:10" ht="39.950000000000003" customHeight="1" x14ac:dyDescent="0.25">
      <c r="A136" s="18"/>
      <c r="B136" s="18"/>
      <c r="C136" s="18"/>
      <c r="D136" s="9"/>
      <c r="E136" s="19"/>
      <c r="F136" s="20" t="s">
        <v>13</v>
      </c>
      <c r="G136" s="21">
        <f>SUM(G7:G135)</f>
        <v>18844959.82</v>
      </c>
      <c r="H136" s="21">
        <f>SUM(H7:H135)</f>
        <v>18708937.68</v>
      </c>
      <c r="I136" s="9">
        <v>0</v>
      </c>
      <c r="J136" s="9"/>
    </row>
    <row r="137" spans="1:10" x14ac:dyDescent="0.25">
      <c r="A137" s="4"/>
      <c r="B137" s="4"/>
      <c r="C137" s="4"/>
      <c r="D137" s="7"/>
      <c r="E137" s="5"/>
      <c r="F137" s="10"/>
      <c r="G137" s="11"/>
      <c r="H137" s="12"/>
      <c r="I137" s="5"/>
      <c r="J137" s="7"/>
    </row>
    <row r="138" spans="1:10" x14ac:dyDescent="0.25">
      <c r="A138" s="4"/>
      <c r="B138" s="4"/>
      <c r="C138" s="4"/>
      <c r="D138" s="7"/>
      <c r="E138" s="5"/>
      <c r="F138" s="10"/>
      <c r="G138" s="11"/>
      <c r="H138" s="12"/>
      <c r="I138" s="5"/>
      <c r="J138" s="7"/>
    </row>
    <row r="139" spans="1:10" x14ac:dyDescent="0.25">
      <c r="A139" s="4"/>
      <c r="B139" s="4"/>
      <c r="C139" s="4"/>
      <c r="D139" s="7"/>
      <c r="E139" s="5"/>
      <c r="F139" s="10"/>
      <c r="G139" s="11"/>
      <c r="H139" s="12"/>
      <c r="I139" s="5"/>
      <c r="J139" s="7"/>
    </row>
    <row r="140" spans="1:10" x14ac:dyDescent="0.25">
      <c r="A140" s="4"/>
      <c r="B140" s="4"/>
      <c r="C140" s="4"/>
      <c r="D140" s="7"/>
      <c r="E140" s="5"/>
      <c r="F140" s="10"/>
      <c r="G140" s="11"/>
      <c r="H140" s="12"/>
      <c r="I140" s="5"/>
      <c r="J140" s="7"/>
    </row>
    <row r="141" spans="1:10" x14ac:dyDescent="0.25">
      <c r="A141" s="4"/>
      <c r="B141" s="4"/>
      <c r="C141" s="4"/>
      <c r="D141" s="7"/>
      <c r="E141" s="5"/>
      <c r="F141" s="5"/>
      <c r="G141" s="6"/>
      <c r="H141" s="5"/>
      <c r="I141" s="5"/>
      <c r="J141" s="7"/>
    </row>
    <row r="142" spans="1:10" x14ac:dyDescent="0.25">
      <c r="A142" s="4"/>
      <c r="B142" s="4"/>
      <c r="C142" s="4"/>
      <c r="D142" s="7"/>
      <c r="E142" s="5"/>
      <c r="F142" s="5"/>
      <c r="G142" s="6"/>
      <c r="H142" s="5"/>
      <c r="I142" s="5"/>
      <c r="J142" s="7"/>
    </row>
    <row r="143" spans="1:10" x14ac:dyDescent="0.25">
      <c r="A143"/>
      <c r="B143" s="31" t="s">
        <v>14</v>
      </c>
      <c r="C143" s="31"/>
      <c r="D143" s="22"/>
      <c r="E143" s="32" t="s">
        <v>15</v>
      </c>
      <c r="F143" s="32"/>
      <c r="G143" s="32"/>
      <c r="H143" s="32"/>
      <c r="I143" s="5"/>
      <c r="J143" s="7"/>
    </row>
    <row r="144" spans="1:10" x14ac:dyDescent="0.25">
      <c r="A144"/>
      <c r="B144" s="33" t="s">
        <v>16</v>
      </c>
      <c r="C144" s="33"/>
      <c r="D144" s="22"/>
      <c r="E144" s="34" t="s">
        <v>17</v>
      </c>
      <c r="F144" s="34"/>
      <c r="G144" s="34"/>
      <c r="H144" s="34"/>
      <c r="I144" s="5"/>
      <c r="J144" s="7"/>
    </row>
    <row r="145" spans="1:10" x14ac:dyDescent="0.25">
      <c r="A145"/>
      <c r="B145" s="31" t="s">
        <v>18</v>
      </c>
      <c r="C145" s="31"/>
      <c r="D145" s="22"/>
      <c r="E145" s="13" t="s">
        <v>19</v>
      </c>
      <c r="F145" s="13"/>
      <c r="G145" s="13"/>
      <c r="H145" s="13"/>
      <c r="I145" s="5"/>
      <c r="J145" s="7"/>
    </row>
  </sheetData>
  <mergeCells count="10">
    <mergeCell ref="B143:C143"/>
    <mergeCell ref="E143:H143"/>
    <mergeCell ref="B144:C144"/>
    <mergeCell ref="E144:H144"/>
    <mergeCell ref="B145:C145"/>
    <mergeCell ref="B1:J1"/>
    <mergeCell ref="B2:J2"/>
    <mergeCell ref="B3:J3"/>
    <mergeCell ref="B4:J4"/>
    <mergeCell ref="B5:J5"/>
  </mergeCells>
  <pageMargins left="0.23622047244094491" right="0.23622047244094491" top="0.74803149606299213" bottom="0.74803149606299213" header="0.31496062992125984" footer="0.31496062992125984"/>
  <pageSetup scale="63" fitToHeight="0" orientation="landscape" horizontalDpi="4294967293" r:id="rId1"/>
  <headerFooter>
    <oddHeader xml:space="preserve">&amp;C
</oddHead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María Núñez</cp:lastModifiedBy>
  <cp:revision/>
  <cp:lastPrinted>2023-09-05T20:29:39Z</cp:lastPrinted>
  <dcterms:created xsi:type="dcterms:W3CDTF">2023-01-04T18:48:09Z</dcterms:created>
  <dcterms:modified xsi:type="dcterms:W3CDTF">2023-09-05T20:36:18Z</dcterms:modified>
  <cp:category/>
  <cp:contentStatus/>
</cp:coreProperties>
</file>