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lorenmedina_prensadelpresidente_gob_do/Documents/Escritorio/2024/REPORTES OAI/ENERO 2024/"/>
    </mc:Choice>
  </mc:AlternateContent>
  <xr:revisionPtr revIDLastSave="148" documentId="8_{B8030E87-5F7A-4996-9B4C-66F413534DAE}" xr6:coauthVersionLast="47" xr6:coauthVersionMax="47" xr10:uidLastSave="{205AC07E-FC3F-4636-B300-603B27EAD73E}"/>
  <bookViews>
    <workbookView xWindow="-120" yWindow="-120" windowWidth="29040" windowHeight="15720" xr2:uid="{00000000-000D-0000-FFFF-FFFF00000000}"/>
  </bookViews>
  <sheets>
    <sheet name="Hoja1" sheetId="3" r:id="rId1"/>
    <sheet name="Hoja2" sheetId="4" r:id="rId2"/>
  </sheets>
  <definedNames>
    <definedName name="_xlnm._FilterDatabase" localSheetId="0" hidden="1">Hoja1!$C$7:$H$217</definedName>
    <definedName name="_xlnm.Print_Titles" localSheetId="0">Hoja1!$1:$7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9" i="3" l="1"/>
  <c r="I218" i="3"/>
  <c r="J218" i="3" s="1"/>
  <c r="I219" i="3"/>
  <c r="J219" i="3" s="1"/>
  <c r="I220" i="3"/>
  <c r="J220" i="3" s="1"/>
  <c r="I221" i="3"/>
  <c r="J221" i="3" s="1"/>
  <c r="I222" i="3"/>
  <c r="J222" i="3" s="1"/>
  <c r="I223" i="3"/>
  <c r="J223" i="3" s="1"/>
  <c r="I224" i="3"/>
  <c r="J224" i="3" s="1"/>
  <c r="I225" i="3"/>
  <c r="J225" i="3" s="1"/>
  <c r="I226" i="3"/>
  <c r="J226" i="3" s="1"/>
  <c r="I227" i="3"/>
  <c r="J227" i="3" s="1"/>
  <c r="I228" i="3"/>
  <c r="J228" i="3" s="1"/>
  <c r="I8" i="3"/>
  <c r="J8" i="3" s="1"/>
  <c r="I9" i="3"/>
  <c r="I10" i="3"/>
  <c r="J10" i="3" s="1"/>
  <c r="I11" i="3"/>
  <c r="J11" i="3" s="1"/>
  <c r="I12" i="3"/>
  <c r="J12" i="3" s="1"/>
  <c r="I13" i="3"/>
  <c r="J13" i="3" s="1"/>
  <c r="I14" i="3"/>
  <c r="J14" i="3" s="1"/>
  <c r="I15" i="3"/>
  <c r="J15" i="3" s="1"/>
  <c r="I16" i="3"/>
  <c r="J16" i="3" s="1"/>
  <c r="I17" i="3"/>
  <c r="I18" i="3"/>
  <c r="J18" i="3" s="1"/>
  <c r="I19" i="3"/>
  <c r="J19" i="3" s="1"/>
  <c r="I20" i="3"/>
  <c r="J20" i="3" s="1"/>
  <c r="I21" i="3"/>
  <c r="J21" i="3" s="1"/>
  <c r="I22" i="3"/>
  <c r="J22" i="3" s="1"/>
  <c r="I23" i="3"/>
  <c r="J23" i="3" s="1"/>
  <c r="I24" i="3"/>
  <c r="J24" i="3" s="1"/>
  <c r="I25" i="3"/>
  <c r="J25" i="3" s="1"/>
  <c r="I26" i="3"/>
  <c r="J26" i="3" s="1"/>
  <c r="I27" i="3"/>
  <c r="J27" i="3" s="1"/>
  <c r="I28" i="3"/>
  <c r="J28" i="3" s="1"/>
  <c r="I29" i="3"/>
  <c r="J29" i="3" s="1"/>
  <c r="I30" i="3"/>
  <c r="J30" i="3" s="1"/>
  <c r="I31" i="3"/>
  <c r="J31" i="3" s="1"/>
  <c r="I32" i="3"/>
  <c r="J32" i="3" s="1"/>
  <c r="I33" i="3"/>
  <c r="I34" i="3"/>
  <c r="J34" i="3" s="1"/>
  <c r="I35" i="3"/>
  <c r="J35" i="3" s="1"/>
  <c r="I36" i="3"/>
  <c r="J36" i="3" s="1"/>
  <c r="I37" i="3"/>
  <c r="J37" i="3" s="1"/>
  <c r="I38" i="3"/>
  <c r="J38" i="3" s="1"/>
  <c r="I39" i="3"/>
  <c r="J39" i="3" s="1"/>
  <c r="I40" i="3"/>
  <c r="J40" i="3" s="1"/>
  <c r="I41" i="3"/>
  <c r="I42" i="3"/>
  <c r="J42" i="3" s="1"/>
  <c r="I43" i="3"/>
  <c r="J43" i="3" s="1"/>
  <c r="I44" i="3"/>
  <c r="J44" i="3" s="1"/>
  <c r="I45" i="3"/>
  <c r="J45" i="3" s="1"/>
  <c r="I46" i="3"/>
  <c r="J46" i="3" s="1"/>
  <c r="I47" i="3"/>
  <c r="J47" i="3" s="1"/>
  <c r="I48" i="3"/>
  <c r="J48" i="3" s="1"/>
  <c r="I49" i="3"/>
  <c r="J49" i="3" s="1"/>
  <c r="I50" i="3"/>
  <c r="J50" i="3" s="1"/>
  <c r="I51" i="3"/>
  <c r="J51" i="3" s="1"/>
  <c r="I52" i="3"/>
  <c r="J52" i="3" s="1"/>
  <c r="I53" i="3"/>
  <c r="J53" i="3" s="1"/>
  <c r="I54" i="3"/>
  <c r="J54" i="3" s="1"/>
  <c r="I55" i="3"/>
  <c r="J55" i="3" s="1"/>
  <c r="I56" i="3"/>
  <c r="I57" i="3"/>
  <c r="J57" i="3" s="1"/>
  <c r="I58" i="3"/>
  <c r="J58" i="3" s="1"/>
  <c r="I59" i="3"/>
  <c r="J59" i="3" s="1"/>
  <c r="I60" i="3"/>
  <c r="J60" i="3" s="1"/>
  <c r="I61" i="3"/>
  <c r="J61" i="3" s="1"/>
  <c r="I62" i="3"/>
  <c r="J62" i="3" s="1"/>
  <c r="I63" i="3"/>
  <c r="J63" i="3" s="1"/>
  <c r="I64" i="3"/>
  <c r="I65" i="3"/>
  <c r="J65" i="3" s="1"/>
  <c r="I66" i="3"/>
  <c r="J66" i="3" s="1"/>
  <c r="I67" i="3"/>
  <c r="J67" i="3" s="1"/>
  <c r="I68" i="3"/>
  <c r="J68" i="3" s="1"/>
  <c r="I69" i="3"/>
  <c r="J69" i="3" s="1"/>
  <c r="I70" i="3"/>
  <c r="J70" i="3" s="1"/>
  <c r="I71" i="3"/>
  <c r="J71" i="3" s="1"/>
  <c r="I72" i="3"/>
  <c r="I73" i="3"/>
  <c r="J73" i="3" s="1"/>
  <c r="I74" i="3"/>
  <c r="J74" i="3" s="1"/>
  <c r="I75" i="3"/>
  <c r="J75" i="3" s="1"/>
  <c r="I76" i="3"/>
  <c r="J76" i="3" s="1"/>
  <c r="I77" i="3"/>
  <c r="J77" i="3" s="1"/>
  <c r="I78" i="3"/>
  <c r="J78" i="3" s="1"/>
  <c r="I79" i="3"/>
  <c r="J79" i="3" s="1"/>
  <c r="I80" i="3"/>
  <c r="J80" i="3" s="1"/>
  <c r="I81" i="3"/>
  <c r="J81" i="3" s="1"/>
  <c r="I82" i="3"/>
  <c r="J82" i="3" s="1"/>
  <c r="I83" i="3"/>
  <c r="J83" i="3" s="1"/>
  <c r="I84" i="3"/>
  <c r="J84" i="3" s="1"/>
  <c r="I85" i="3"/>
  <c r="J85" i="3" s="1"/>
  <c r="I86" i="3"/>
  <c r="J86" i="3" s="1"/>
  <c r="I87" i="3"/>
  <c r="J87" i="3" s="1"/>
  <c r="I88" i="3"/>
  <c r="J88" i="3" s="1"/>
  <c r="I89" i="3"/>
  <c r="J89" i="3" s="1"/>
  <c r="I90" i="3"/>
  <c r="J90" i="3" s="1"/>
  <c r="I91" i="3"/>
  <c r="J91" i="3" s="1"/>
  <c r="I92" i="3"/>
  <c r="J92" i="3" s="1"/>
  <c r="I93" i="3"/>
  <c r="J93" i="3" s="1"/>
  <c r="I94" i="3"/>
  <c r="J94" i="3" s="1"/>
  <c r="I95" i="3"/>
  <c r="J95" i="3" s="1"/>
  <c r="I96" i="3"/>
  <c r="J96" i="3" s="1"/>
  <c r="I97" i="3"/>
  <c r="J97" i="3" s="1"/>
  <c r="I98" i="3"/>
  <c r="J98" i="3" s="1"/>
  <c r="I99" i="3"/>
  <c r="J99" i="3" s="1"/>
  <c r="I100" i="3"/>
  <c r="J100" i="3" s="1"/>
  <c r="I101" i="3"/>
  <c r="J101" i="3" s="1"/>
  <c r="I102" i="3"/>
  <c r="J102" i="3" s="1"/>
  <c r="I103" i="3"/>
  <c r="J103" i="3" s="1"/>
  <c r="I104" i="3"/>
  <c r="J104" i="3" s="1"/>
  <c r="I105" i="3"/>
  <c r="J105" i="3" s="1"/>
  <c r="I106" i="3"/>
  <c r="J106" i="3" s="1"/>
  <c r="I107" i="3"/>
  <c r="J107" i="3" s="1"/>
  <c r="I108" i="3"/>
  <c r="J108" i="3" s="1"/>
  <c r="I109" i="3"/>
  <c r="J109" i="3" s="1"/>
  <c r="I110" i="3"/>
  <c r="J110" i="3" s="1"/>
  <c r="I111" i="3"/>
  <c r="J111" i="3" s="1"/>
  <c r="I112" i="3"/>
  <c r="J112" i="3" s="1"/>
  <c r="I113" i="3"/>
  <c r="J113" i="3" s="1"/>
  <c r="I114" i="3"/>
  <c r="J114" i="3" s="1"/>
  <c r="I115" i="3"/>
  <c r="J115" i="3" s="1"/>
  <c r="I116" i="3"/>
  <c r="J116" i="3" s="1"/>
  <c r="I117" i="3"/>
  <c r="J117" i="3" s="1"/>
  <c r="I118" i="3"/>
  <c r="J118" i="3" s="1"/>
  <c r="I119" i="3"/>
  <c r="J119" i="3" s="1"/>
  <c r="I120" i="3"/>
  <c r="J120" i="3" s="1"/>
  <c r="I121" i="3"/>
  <c r="J121" i="3" s="1"/>
  <c r="I122" i="3"/>
  <c r="J122" i="3" s="1"/>
  <c r="I123" i="3"/>
  <c r="J123" i="3" s="1"/>
  <c r="I124" i="3"/>
  <c r="J124" i="3" s="1"/>
  <c r="I125" i="3"/>
  <c r="J125" i="3" s="1"/>
  <c r="I126" i="3"/>
  <c r="J126" i="3" s="1"/>
  <c r="I127" i="3"/>
  <c r="J127" i="3" s="1"/>
  <c r="I128" i="3"/>
  <c r="J128" i="3" s="1"/>
  <c r="I129" i="3"/>
  <c r="J129" i="3" s="1"/>
  <c r="I130" i="3"/>
  <c r="J130" i="3" s="1"/>
  <c r="I131" i="3"/>
  <c r="J131" i="3" s="1"/>
  <c r="I132" i="3"/>
  <c r="J132" i="3" s="1"/>
  <c r="I133" i="3"/>
  <c r="J133" i="3" s="1"/>
  <c r="I134" i="3"/>
  <c r="J134" i="3" s="1"/>
  <c r="I135" i="3"/>
  <c r="J135" i="3" s="1"/>
  <c r="I136" i="3"/>
  <c r="J136" i="3" s="1"/>
  <c r="I137" i="3"/>
  <c r="J137" i="3" s="1"/>
  <c r="I138" i="3"/>
  <c r="J138" i="3" s="1"/>
  <c r="I139" i="3"/>
  <c r="J139" i="3" s="1"/>
  <c r="I140" i="3"/>
  <c r="J140" i="3" s="1"/>
  <c r="I141" i="3"/>
  <c r="J141" i="3" s="1"/>
  <c r="I142" i="3"/>
  <c r="J142" i="3" s="1"/>
  <c r="I143" i="3"/>
  <c r="J143" i="3" s="1"/>
  <c r="I144" i="3"/>
  <c r="J144" i="3" s="1"/>
  <c r="I145" i="3"/>
  <c r="J145" i="3" s="1"/>
  <c r="I146" i="3"/>
  <c r="J146" i="3" s="1"/>
  <c r="I147" i="3"/>
  <c r="J147" i="3" s="1"/>
  <c r="I148" i="3"/>
  <c r="J148" i="3" s="1"/>
  <c r="I149" i="3"/>
  <c r="J149" i="3" s="1"/>
  <c r="I150" i="3"/>
  <c r="J150" i="3" s="1"/>
  <c r="I151" i="3"/>
  <c r="J151" i="3" s="1"/>
  <c r="I152" i="3"/>
  <c r="J152" i="3" s="1"/>
  <c r="I153" i="3"/>
  <c r="J153" i="3" s="1"/>
  <c r="I154" i="3"/>
  <c r="J154" i="3" s="1"/>
  <c r="I155" i="3"/>
  <c r="J155" i="3" s="1"/>
  <c r="I156" i="3"/>
  <c r="J156" i="3" s="1"/>
  <c r="I157" i="3"/>
  <c r="J157" i="3" s="1"/>
  <c r="I158" i="3"/>
  <c r="J158" i="3" s="1"/>
  <c r="I159" i="3"/>
  <c r="J159" i="3" s="1"/>
  <c r="I160" i="3"/>
  <c r="J160" i="3" s="1"/>
  <c r="I161" i="3"/>
  <c r="J161" i="3" s="1"/>
  <c r="I162" i="3"/>
  <c r="J162" i="3" s="1"/>
  <c r="I163" i="3"/>
  <c r="J163" i="3" s="1"/>
  <c r="I164" i="3"/>
  <c r="J164" i="3" s="1"/>
  <c r="I165" i="3"/>
  <c r="J165" i="3" s="1"/>
  <c r="I166" i="3"/>
  <c r="J166" i="3" s="1"/>
  <c r="I167" i="3"/>
  <c r="J167" i="3" s="1"/>
  <c r="I168" i="3"/>
  <c r="J168" i="3" s="1"/>
  <c r="I169" i="3"/>
  <c r="J169" i="3" s="1"/>
  <c r="I170" i="3"/>
  <c r="J170" i="3" s="1"/>
  <c r="I171" i="3"/>
  <c r="J171" i="3" s="1"/>
  <c r="I172" i="3"/>
  <c r="J172" i="3" s="1"/>
  <c r="I173" i="3"/>
  <c r="J173" i="3" s="1"/>
  <c r="I174" i="3"/>
  <c r="I175" i="3"/>
  <c r="J175" i="3" s="1"/>
  <c r="I176" i="3"/>
  <c r="J176" i="3" s="1"/>
  <c r="I177" i="3"/>
  <c r="J177" i="3" s="1"/>
  <c r="I178" i="3"/>
  <c r="J178" i="3" s="1"/>
  <c r="I179" i="3"/>
  <c r="J179" i="3" s="1"/>
  <c r="I180" i="3"/>
  <c r="J180" i="3" s="1"/>
  <c r="I181" i="3"/>
  <c r="J181" i="3" s="1"/>
  <c r="I182" i="3"/>
  <c r="J182" i="3" s="1"/>
  <c r="I183" i="3"/>
  <c r="J183" i="3" s="1"/>
  <c r="I184" i="3"/>
  <c r="J184" i="3" s="1"/>
  <c r="I185" i="3"/>
  <c r="J185" i="3" s="1"/>
  <c r="I186" i="3"/>
  <c r="J186" i="3" s="1"/>
  <c r="I187" i="3"/>
  <c r="J187" i="3" s="1"/>
  <c r="I188" i="3"/>
  <c r="J188" i="3" s="1"/>
  <c r="I189" i="3"/>
  <c r="J189" i="3" s="1"/>
  <c r="I190" i="3"/>
  <c r="J190" i="3" s="1"/>
  <c r="I191" i="3"/>
  <c r="J191" i="3" s="1"/>
  <c r="I192" i="3"/>
  <c r="J192" i="3" s="1"/>
  <c r="I193" i="3"/>
  <c r="J193" i="3" s="1"/>
  <c r="I194" i="3"/>
  <c r="J194" i="3" s="1"/>
  <c r="I195" i="3"/>
  <c r="J195" i="3" s="1"/>
  <c r="I196" i="3"/>
  <c r="J196" i="3" s="1"/>
  <c r="I197" i="3"/>
  <c r="J197" i="3" s="1"/>
  <c r="I198" i="3"/>
  <c r="J198" i="3" s="1"/>
  <c r="I199" i="3"/>
  <c r="J199" i="3" s="1"/>
  <c r="I200" i="3"/>
  <c r="J200" i="3" s="1"/>
  <c r="I201" i="3"/>
  <c r="J201" i="3" s="1"/>
  <c r="I202" i="3"/>
  <c r="J202" i="3" s="1"/>
  <c r="I203" i="3"/>
  <c r="J203" i="3" s="1"/>
  <c r="I204" i="3"/>
  <c r="J204" i="3" s="1"/>
  <c r="I205" i="3"/>
  <c r="J205" i="3" s="1"/>
  <c r="I206" i="3"/>
  <c r="J206" i="3" s="1"/>
  <c r="I207" i="3"/>
  <c r="J207" i="3" s="1"/>
  <c r="I208" i="3"/>
  <c r="J208" i="3" s="1"/>
  <c r="I209" i="3"/>
  <c r="J209" i="3" s="1"/>
  <c r="I210" i="3"/>
  <c r="J210" i="3" s="1"/>
  <c r="I211" i="3"/>
  <c r="J211" i="3" s="1"/>
  <c r="I212" i="3"/>
  <c r="J212" i="3" s="1"/>
  <c r="I213" i="3"/>
  <c r="J213" i="3" s="1"/>
  <c r="I214" i="3"/>
  <c r="J214" i="3" s="1"/>
  <c r="I215" i="3"/>
  <c r="J215" i="3" s="1"/>
  <c r="I216" i="3"/>
  <c r="J216" i="3" s="1"/>
  <c r="I217" i="3"/>
  <c r="J217" i="3" s="1"/>
  <c r="J174" i="3"/>
  <c r="J9" i="3"/>
  <c r="J33" i="3"/>
  <c r="J41" i="3"/>
  <c r="J56" i="3"/>
  <c r="J64" i="3"/>
  <c r="J72" i="3"/>
  <c r="I229" i="3" l="1"/>
</calcChain>
</file>

<file path=xl/sharedStrings.xml><?xml version="1.0" encoding="utf-8"?>
<sst xmlns="http://schemas.openxmlformats.org/spreadsheetml/2006/main" count="1348" uniqueCount="860">
  <si>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</si>
  <si>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</si>
  <si>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</si>
  <si>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</si>
  <si>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</si>
  <si>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</si>
  <si>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</si>
  <si>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</si>
  <si>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</si>
  <si>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</si>
  <si>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</si>
  <si>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</si>
  <si>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</si>
  <si>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</si>
  <si>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</si>
  <si>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130413772</t>
  </si>
  <si>
    <t>TONER DEPOT MULTISERVICIOS EORG, SRL</t>
  </si>
  <si>
    <t>TOTAL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</si>
  <si>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</si>
  <si>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</si>
  <si>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</si>
  <si>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</si>
  <si>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</si>
  <si>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</si>
  <si>
    <t>00105790281</t>
  </si>
  <si>
    <t>JUAN ALBERTO GUZMAN TORRES</t>
  </si>
  <si>
    <t>02800360543</t>
  </si>
  <si>
    <t>BALDY CABRERA GUERRERO</t>
  </si>
  <si>
    <t>07100423172</t>
  </si>
  <si>
    <t>ANA MARIA ALEXIS RODRIGUEZ</t>
  </si>
  <si>
    <t>00104299557</t>
  </si>
  <si>
    <t>ANDRES MATOS</t>
  </si>
  <si>
    <t>00112708011</t>
  </si>
  <si>
    <t>ROMMER WILKY DE LA CRUZ ANGOMAS</t>
  </si>
  <si>
    <t>130759405</t>
  </si>
  <si>
    <t>EDITORA DIARIO DIGITAL SRL</t>
  </si>
  <si>
    <t>01800180380</t>
  </si>
  <si>
    <t>PABLO ERNESTO BETANCES MATOS</t>
  </si>
  <si>
    <t>05400327101</t>
  </si>
  <si>
    <t>NELSON RAFAEL PERALTA</t>
  </si>
  <si>
    <t>09700005508</t>
  </si>
  <si>
    <t xml:space="preserve">GERARDO SENA </t>
  </si>
  <si>
    <t>03103447789</t>
  </si>
  <si>
    <t>JOSE NICOLAS COLON PIMENTEL</t>
  </si>
  <si>
    <t>130839271</t>
  </si>
  <si>
    <t>00111308557</t>
  </si>
  <si>
    <t>YUMAILA SABBAGH KHOURY DE SANTANA</t>
  </si>
  <si>
    <t>00103396289</t>
  </si>
  <si>
    <t>BALBUENO MEDINA</t>
  </si>
  <si>
    <t>101163641</t>
  </si>
  <si>
    <t>IDEAS &amp; COMUNICACIONES SRL</t>
  </si>
  <si>
    <t>01800549915</t>
  </si>
  <si>
    <t>SANTA MARIA PEÑA BATISTA</t>
  </si>
  <si>
    <t>05600599434</t>
  </si>
  <si>
    <t>LUIS RAFAEL GUTIERREZ PANTALEON</t>
  </si>
  <si>
    <t>03700599636</t>
  </si>
  <si>
    <t>JORGE LUIS MARTINEZ TORRES</t>
  </si>
  <si>
    <t>04600290433</t>
  </si>
  <si>
    <t>GABRIEL ULISES THOMAS CORONA</t>
  </si>
  <si>
    <t>132204743</t>
  </si>
  <si>
    <t>01000806081</t>
  </si>
  <si>
    <t>AMIN ALEXANDER MENDEZ MARRERO</t>
  </si>
  <si>
    <t>03700943503</t>
  </si>
  <si>
    <t>FRANCISCO JAVIER DE JESUS SARITA BONILLA</t>
  </si>
  <si>
    <t>132137086</t>
  </si>
  <si>
    <t>06600241290</t>
  </si>
  <si>
    <t>ESTARLYN CARELA MORILLO</t>
  </si>
  <si>
    <t>02301491219</t>
  </si>
  <si>
    <t>CESAR JUNIOR GENERE DE LOS SANTOS</t>
  </si>
  <si>
    <t>00100865450</t>
  </si>
  <si>
    <t>MANUEL ELISEO HEILIGER HERNANDEZ</t>
  </si>
  <si>
    <t>04600309951</t>
  </si>
  <si>
    <t>JUAN ANTONIO CARRASCO JIMENEZ</t>
  </si>
  <si>
    <t>132276027</t>
  </si>
  <si>
    <t>132536681</t>
  </si>
  <si>
    <t>01200116117</t>
  </si>
  <si>
    <t>MANUEL JOSE RAMON ESPINOSA ROSARIO</t>
  </si>
  <si>
    <t>132332377</t>
  </si>
  <si>
    <t>101008067</t>
  </si>
  <si>
    <t>02800544500</t>
  </si>
  <si>
    <t>RAFAEL GIL LAPPOST</t>
  </si>
  <si>
    <t>00112584628</t>
  </si>
  <si>
    <t>ROBERTO BOTIE GONZALEZ</t>
  </si>
  <si>
    <t>131578667</t>
  </si>
  <si>
    <t>03200213712</t>
  </si>
  <si>
    <t>JUAN ALBERTO VEGA PEÑA</t>
  </si>
  <si>
    <t>01300069554</t>
  </si>
  <si>
    <t>JOSE FRANK TEJEDA</t>
  </si>
  <si>
    <t>00100289198</t>
  </si>
  <si>
    <t>JOSE LUIS ZABALA HIDALGO</t>
  </si>
  <si>
    <t>02200351100</t>
  </si>
  <si>
    <t>RANFI MANUEL DIAZ SANTANA</t>
  </si>
  <si>
    <t>130489793</t>
  </si>
  <si>
    <t>40226584841</t>
  </si>
  <si>
    <t>GOYRY DE LOS SANTOS REYES PEÑA</t>
  </si>
  <si>
    <t>00100839430</t>
  </si>
  <si>
    <t>SILVIA MARTINA INFANTE TORIBIO</t>
  </si>
  <si>
    <t>132146672</t>
  </si>
  <si>
    <t>JACUS PUBLICITARIA, EIRL</t>
  </si>
  <si>
    <t>RUTAS DE LOS TEMAS FJF, SRL</t>
  </si>
  <si>
    <t>CÁSCARA TV, SRL</t>
  </si>
  <si>
    <t>FREMAREX, SRL</t>
  </si>
  <si>
    <t>BATALLANDOTV, SRL</t>
  </si>
  <si>
    <t>MEDICINA DE CUERPO Y ALMA, SRL</t>
  </si>
  <si>
    <t>SANTO DOMINGO MOTORS COMPANY, SA</t>
  </si>
  <si>
    <t>EDM COMERCIAL, SRL</t>
  </si>
  <si>
    <t>CIFRE ENTERTAINMENT, SRL</t>
  </si>
  <si>
    <t>CONSERPRE, SRL</t>
  </si>
  <si>
    <t>05/01/2024</t>
  </si>
  <si>
    <t>7448</t>
  </si>
  <si>
    <t>401512254</t>
  </si>
  <si>
    <t>PAGO POR COLOCACION DE PUBLICIDAD A TRAVES DE:COMENTANDO LA NOTICIA, POR EL PERIODO DEL 01 AL 15 DE DICIEMBRE DEL 2023. NCF:B1500000008.</t>
  </si>
  <si>
    <t>7451</t>
  </si>
  <si>
    <t>104595696</t>
  </si>
  <si>
    <t>PAGO POR COLOCACION DE PUBLICIDAD A TRAVES DE: EL TOQUE DEL MEDIODIA, POR EL PERIODO DEL 01 AL 30  DE OCTUBRE DEL 2023. NCF:B1500000138.</t>
  </si>
  <si>
    <t>7452</t>
  </si>
  <si>
    <t>131640842</t>
  </si>
  <si>
    <t>PAGO POR COLOCACION DE PUBLICIDAD A TRAVES DE: PORTAL DIGITAL CHISPASDEACTUALIDAD.COM, POR EL PERIODO DEL 01 AL 30 DE OCTUBRE DEL 2023. NCF:B1500000098</t>
  </si>
  <si>
    <t>7453</t>
  </si>
  <si>
    <t>00800058943</t>
  </si>
  <si>
    <t>ERIBERTO BRITO HERNANDEZ</t>
  </si>
  <si>
    <t>PAGO POR COLOCACION DE PUBLICIDAD A TRAVES DE: EN LA MIRA CON FREDDY BRITO, POR EL PERIODO DEL 01 AL 30 DE OCTUBRE DEL 2023. NCF:B1500000001</t>
  </si>
  <si>
    <t>7454</t>
  </si>
  <si>
    <t>07100591291</t>
  </si>
  <si>
    <t>JOHAN JAILY HIDALGO PAULINO</t>
  </si>
  <si>
    <t>PAGO POR COLOCACION DE PUBLICIDAD A TRAVES DE: HABLEMOS, POR EL PERIODO DEL 01 AL 30 DE OCTUBRE DEL 2023. NCF:B1500000031</t>
  </si>
  <si>
    <t>7455</t>
  </si>
  <si>
    <t>PAGO POR COLOCACION DE PUBLICIDAD A TRAVES DE: EL BASTION INTERNACIONAL, POR EL PERIODO DEL 01 AL 30 DE OCTUBRE DEL 2023. NCF:B1500000078</t>
  </si>
  <si>
    <t>7456</t>
  </si>
  <si>
    <t>40234497325</t>
  </si>
  <si>
    <t>ROSSY ENCARNACION GARCIA</t>
  </si>
  <si>
    <t>PAGO POR COLOCACION DE PUBLICIDAD A TRAVES DE: ELIAS PIÑA TV. NET, POR EL PERIODO DEL 01 AL 30 DE OCTUBRE DEL 2023. NCF:B1500000001</t>
  </si>
  <si>
    <t>7457</t>
  </si>
  <si>
    <t>00101732436</t>
  </si>
  <si>
    <t>JOSE MARIA PANTALEON BUJOSA MIESES</t>
  </si>
  <si>
    <t>PAGO POR COLOCACION DE PUBLICIDAD A TRAVES DE: PORTAVOZ, POR EL PERIODO DEL 01 AL 30  DE OCTUBRE DEL 2023. NCF:B1500000166</t>
  </si>
  <si>
    <t>7458</t>
  </si>
  <si>
    <t>106013625</t>
  </si>
  <si>
    <t>MC PRODUCCIONES SRL</t>
  </si>
  <si>
    <t>PAGO POR COLOCACION DE PUBLICIDAD A TRAVES DE: EL MERIDIANO, RUTA 61 Y DURO DE ROER, POR EL PERIODO DEL 01 AL 30 DE OCTUBRE DEL 2023. NCF:B1500000131</t>
  </si>
  <si>
    <t>7459</t>
  </si>
  <si>
    <t>PAGO POR COLOCACION DE PUBLICIDAD A TRAVES DE: ENCUENTRO MATINAL, POR EL PERIODO DEL 01 AL 30  DE OCTUBRE DEL 2023. NCF:B1500000369.</t>
  </si>
  <si>
    <t>7460</t>
  </si>
  <si>
    <t>PAGO POR COLOCACION DE PUBLICIDAD A TRAVES DE: WWW.UNNUEVODIA.DO.COM, POR EL PERIODO DEL 01 AL 30  DE OCTUBRE DEL 2023. NCF:B1500000075.</t>
  </si>
  <si>
    <t>7461</t>
  </si>
  <si>
    <t>01001065836</t>
  </si>
  <si>
    <t>JOSE GUILLERMO ROSSO ADAMES</t>
  </si>
  <si>
    <t>PAGO POR COLOCACION DE PUBLICIDAD A TRAVES DE: MARCANDO TERRITORIO, POR EL PERIODO DEL 01 AL 30  DE OCTUBRE DEL 2023. NCF:B1500000049.</t>
  </si>
  <si>
    <t>7462</t>
  </si>
  <si>
    <t>101893184</t>
  </si>
  <si>
    <t>PAGO POR CONCEPTO SERVICIOS DE TRANSPORTE PARA TRASLADO IDA Y VUELTA DE 50 PERIODISTAS EXTERNOS INVITADOS A LA COBERTURA  AGENDA PRESIDENCIAL, STO. DGO- RIO SAN JUAN EL 11/10/2023 Y STO. DGO.- ELIAS PIÑA 19/10/2023. NCF:B150000205 Y B1500000206.</t>
  </si>
  <si>
    <t>7463</t>
  </si>
  <si>
    <t>03101104572</t>
  </si>
  <si>
    <t>FELIX DE JESUS FRANCO PEREZ</t>
  </si>
  <si>
    <t>PAGO POR COLOCACION DE PUBLICIDAD A TRAVES DE: ESPACIO ABIERTO, POR EL PERIODO DEL 01 AL 30  DE OCTUBRE DEL 2023. NCF:B1500000191.</t>
  </si>
  <si>
    <t>7464</t>
  </si>
  <si>
    <t>PAGO POR COLOCACION DE PUBLICIDAD A TRAVES DE: PUERTOPLATAALMINUTO.NET, POR EL PERIODO DEL 01 AL 30  DE OCTUBRE DEL 2023. NCF:B1500000045.</t>
  </si>
  <si>
    <t>7465</t>
  </si>
  <si>
    <t>PAGO POR COLOCACION DE PUBLICIDAD A TRAVES DE: ILUMINADOS POR LA VERDAD, POR EL PERIODO DEL 01 AL 30  DE OCTUBRE DEL 2023. NCF:B1500000008.</t>
  </si>
  <si>
    <t>7466</t>
  </si>
  <si>
    <t>03700750759</t>
  </si>
  <si>
    <t>EDEN NOEMI DOMINGUEZ PEÑA</t>
  </si>
  <si>
    <t>PAGO POR COLOCACION DE PUBLICIDAD A TRAVES DE: NOCHE INFORMATIVA, POR EL PERIODO DEL 01 AL 30  DE OCTUBRE DEL 2023. NCF:B1500000192.</t>
  </si>
  <si>
    <t>7467</t>
  </si>
  <si>
    <t>09600123021</t>
  </si>
  <si>
    <t>SONIA MARGARITA MEDINA DE BONILLA</t>
  </si>
  <si>
    <t>PAGO POR COLOCACION DE PUBLICIDAD A TRAVES DE: SABADO EXCLUSIVO, POR EL PERIODO DEL 01 AL 30  DE OCTUBRE DEL 2023. NCF:B1500000009.</t>
  </si>
  <si>
    <t>7468</t>
  </si>
  <si>
    <t>130222339</t>
  </si>
  <si>
    <t>PAGO POR COLOCACION DE PUBLICIDAD A TRAVES DE: PROGRAMACION REGULAR DELTA TV, POR EL PERIODO DEL 01 AL 30 DE OCTUBRE DEL 2023. NCF:B1500000266</t>
  </si>
  <si>
    <t>7469</t>
  </si>
  <si>
    <t>PAGO POR COLOCACION DE PUBLICIDAD A TRAVES DE:ZABALAALDIA.COM, POR EL PERIODO DEL 01 AL 30  DE OCTUBRE DEL 2023. NCF:B1500000060.</t>
  </si>
  <si>
    <t>7470</t>
  </si>
  <si>
    <t>119018432</t>
  </si>
  <si>
    <t>PAGO POR COLOCACION DE PUBLICIDAD A TRAVES DE: PROGRAMACION REGULAR DE BELLA VISION CANAL 8 Y MAMBO DE LA MAÑANA, POR EL PERIODO DEL 01 AL 30 DE OCTUBRE DEL 2023. NCF:B1500000105</t>
  </si>
  <si>
    <t>7471</t>
  </si>
  <si>
    <t>09700157226</t>
  </si>
  <si>
    <t>FABIO RAMON GARCIA PITTA</t>
  </si>
  <si>
    <t>PAGO POR COLOCACION DE PUBLICIDAD A TRAVES DE: DETRAS DEL RUMOR, POR EL PERIODO DEL 01 AL 30  DE OCTUBRE DEL 2023. NCF:B1500000176.</t>
  </si>
  <si>
    <t>7472</t>
  </si>
  <si>
    <t>131526128</t>
  </si>
  <si>
    <t>PAGO POR COLOCACION DE PUBLICIDAD A TRAVES DE: PROGRAMACION REGULAR DE CANAL R&amp;E TV, POR EL PERIODO DEL 01 AL 30 DE OCTUBRE DEL 2023. NCF:B1500000046</t>
  </si>
  <si>
    <t>7473</t>
  </si>
  <si>
    <t>PAGO POR COLOCACION DE PUBLICIDAD A TRAVES DE: EL SHOW DEL MALOTE, POR EL PERIODO DEL 01 AL 30 DE OCTUBRE DEL 2023. NCF:B1500000067</t>
  </si>
  <si>
    <t>7474</t>
  </si>
  <si>
    <t>02500008418</t>
  </si>
  <si>
    <t>FRANCISCO ANTONIO ALVAREZ MERCEDES</t>
  </si>
  <si>
    <t>PAGO POR COLOCACION DE PUBLICIDAD A TRAVES DE: LA VOZ DE LAS COMUNIDADES, POR EL PERIODO DEL 01 AL 30 DE OCTUBRE DEL 2023. NCF:B1500000265</t>
  </si>
  <si>
    <t>7475</t>
  </si>
  <si>
    <t>PAGO POR COLOCACION DE PUBLICIDAD A TRAVES DE: PORTAL DIGITAL ELOCOENO.COM, POR EL PERIODO DEL 01 AL 30 DE OCTUBRE DEL 2023. NCF:B1500000064</t>
  </si>
  <si>
    <t>7476</t>
  </si>
  <si>
    <t>12100054100</t>
  </si>
  <si>
    <t>SIMON PEÑA PASCUAL</t>
  </si>
  <si>
    <t>PAGO POR COLOCACION DE PUBLICIDAD A TRAVES DE: EL PODER DEL 10, POR EL PERIODO DEL 01 AL 30  DE OCTUBRE DEL 2023. NCF:B1500000102.</t>
  </si>
  <si>
    <t>7477</t>
  </si>
  <si>
    <t>03101323461</t>
  </si>
  <si>
    <t>BARTOLO DE JESUS GARCIA DE LEON</t>
  </si>
  <si>
    <t>PAGO POR COLOCACION DE PUBLICIDAD A TRAVES DE: PORTAL DIGITAL EL JACAGUERO, POR EL PERIODO DEL 01 AL 30 DE OCTUBRE DEL 2023. NCF:B1500000355</t>
  </si>
  <si>
    <t>7478</t>
  </si>
  <si>
    <t>101011149</t>
  </si>
  <si>
    <t>PAGO POR CONCEPTO MANTENIMIENTO PREVENTIVO Y CORRECTIVO DEL VEHICULO DE LA INSTITUCION JEEP SORENTO NO.PLACA: G621060. NO.ORDEN: DPP-2023-00369. NCF:B1500013631.</t>
  </si>
  <si>
    <t>7479</t>
  </si>
  <si>
    <t>132229355</t>
  </si>
  <si>
    <t>PAGO POR COLOCACION DE PUBLICIDAD A TRAVES DE: EL CAMBIO INFORMATIVO, POR EL PERIODO DEL 01 AL 30  DE OCTUBRE DEL 2023. NCF:B1500000169.</t>
  </si>
  <si>
    <t>7480</t>
  </si>
  <si>
    <t>131627781</t>
  </si>
  <si>
    <t>PAGO POR COLOCACION DE PUBLICIDAD A TRAVES DE: RADIO FIT, POR EL PERIODO DEL 01 AL 30 DE OCTUBRE DEL 2023. NCF:B1500000154</t>
  </si>
  <si>
    <t>7481</t>
  </si>
  <si>
    <t>PAGO POR COLOCACION DE PUBLICIDAD A TRAVES DE: PORTAL DIGITAL QUE NO SE QUEDE NADA TV, POR EL PERIODO DEL 01 AL 30 DE OCTUBRE DEL 2023. NCF:B1500000130</t>
  </si>
  <si>
    <t>7482</t>
  </si>
  <si>
    <t>09300461853</t>
  </si>
  <si>
    <t>ERIC LEONARDO DIAZ PEGUERO</t>
  </si>
  <si>
    <t>PAGO POR COLOCACION DE PUBLICIDAD A TRAVES DE: DE OTRA MANERA Y LA ZONA RADIO SHOW, POR EL PERIODO DEL 01 AL 30 DE OCTUBRE DEL 2023. NCF:B1500000001</t>
  </si>
  <si>
    <t>7483</t>
  </si>
  <si>
    <t>00109905539</t>
  </si>
  <si>
    <t>HECTOR JOSE MARTE LUZON</t>
  </si>
  <si>
    <t>PAGO POR COLOCACION DE PUBLICIDAD A TRAVES DE: VISION DEL MILENIO, POR EL PERIODO DEL 01 AL 30  DE OCTUBRE DEL 2023. NCF:B1500000134.</t>
  </si>
  <si>
    <t>7484</t>
  </si>
  <si>
    <t>01000042802</t>
  </si>
  <si>
    <t>CRISTIAN DANIEL PEREZ RAMIREZ</t>
  </si>
  <si>
    <t>PAGO POR COLOCACION DE PUBLICIDAD A TRAVES DE: REVISTA EN TV, POR EL PERIODO DEL 01 AL 30 DE OCTUBRE DEL 2023. NCF:B1500000158</t>
  </si>
  <si>
    <t>7485</t>
  </si>
  <si>
    <t>132225791</t>
  </si>
  <si>
    <t>PAGO POR COLOCACION DE PUBLICIDAD A TRAVES DE: ACTUALIDAD BANILEJA, POR EL PERIODO DEL 01 AL 30 DE OCTUBRE DEL 2023. NCF:B1500000016</t>
  </si>
  <si>
    <t>7486</t>
  </si>
  <si>
    <t>PAGO POR CONCEPTO SERVICIOS DE MANTENIMIENTO PREVENTIVO Y CORRECTIVO DE LOS VEHICULOS DE LA INSTITUCION NO. PLACA: L450717, L450718 Y L450719. NO.ORDEN:DPP-2023-01326. NCF:B1500026661, B1500026726 Y B1500026704.</t>
  </si>
  <si>
    <t>7487</t>
  </si>
  <si>
    <t>00107995227</t>
  </si>
  <si>
    <t>EULOGIA VASQUEZ PEREZ</t>
  </si>
  <si>
    <t>PAGO POR CONCEPTO SERVICIOS NOTARIALES PARA USO DE LA INSTITUCION. NO.ORDEN: DPP-2023-00370. NCF:B1500000554, B1500000549 Y B1500000556.</t>
  </si>
  <si>
    <t>7488</t>
  </si>
  <si>
    <t>PAGO POR CONCEPTO ALQUILER LOCAL 3B, ALOJAMIENTO OFICINAS ADMINISTRATIVAS DE ESTA INSTITUCION. PERIODO FACTURADO 01/12/2023 AL 31/12/2023. NO.ORDEN:DPP-2023-00001. NCF:B1500000024.</t>
  </si>
  <si>
    <t>7489</t>
  </si>
  <si>
    <t>101026391</t>
  </si>
  <si>
    <t>DISTRIBUIDORA LAGARES SRL</t>
  </si>
  <si>
    <t>PAGO POR CONCEPTO ALQUILER DE PARQUEOS PARA LOS COLABORADORES DE LA INSTITUCION. PERIODO FACTURADO 23/11/2023-23/12/2023. NO.ORDEN: DPP-2023-00371. NCF:B1500001202.</t>
  </si>
  <si>
    <t>7491</t>
  </si>
  <si>
    <t>132094532</t>
  </si>
  <si>
    <t>PAGO POR COLOCACION DE PUBLICIDAD INSTITUCIONAL A TRAVES DE: ENTRE NOTICIAS Y MAS, POR EL PERIODO DEL 01 DE OCTUBRE AL 30 DE OCTUBRE DEL 2023. NCF:B1500000100.</t>
  </si>
  <si>
    <t>7492</t>
  </si>
  <si>
    <t>00500316591</t>
  </si>
  <si>
    <t>FREDY DE LEON BELLO</t>
  </si>
  <si>
    <t>PAGO POR COLOCACION DE PUBLICIDAD A TRAVES DE: DE FRENTE, POR EL PERIODO DEL 01 AL 30 DE OCTUBRE DEL 2023. NCF:B1500000256</t>
  </si>
  <si>
    <t>7493</t>
  </si>
  <si>
    <t>PAGO POR COLOCACION DE PUBLICIDAD INSTITUCIONAL A TRAVES DE: ENTRE NOTICIAS Y MAS, POR EL PERIODO DEL 01 DE AGOSTO AL 30 DE SEPTIEMBRE DEL 2023. NCF:B1500000101.</t>
  </si>
  <si>
    <t>7494</t>
  </si>
  <si>
    <t>00105626162</t>
  </si>
  <si>
    <t>PEDRITO OZUNA MARTINEZ</t>
  </si>
  <si>
    <t>PAGO POR COLOCACION DE PUBLICIDAD INSTITUCIONAL A TRAVES DE: ROMPIENDO CADENAS, POR EL PERIODO DEL 15 DE MAYO AL 14 DE JULIO DEL 2023. NCF:B1500000010.</t>
  </si>
  <si>
    <t>7495</t>
  </si>
  <si>
    <t>00800176570</t>
  </si>
  <si>
    <t>CECILIO YGNACIO BERROA RECIO</t>
  </si>
  <si>
    <t>PAGO POR COLOCACION DE PUBLICIDAD A TRAVES DE: PORTAL DIGITAL PERIODISTADEMONTEPLATA, POR EL PERIODO DEL 01 AL 30 DE OCTUBRE DEL 2023. NCF:B1500000043</t>
  </si>
  <si>
    <t>7496</t>
  </si>
  <si>
    <t>00500005814</t>
  </si>
  <si>
    <t>POLDALIRIO DE LOS SANTOS</t>
  </si>
  <si>
    <t>PAGO POR COLOCACION DE PUBLICIDAD A TRAVES DE: NUEVO EPISODIO, POR EL PERIODO DEL 01 AL 30 DE OCTUBRE DEL 2023. NCF:B1500000004</t>
  </si>
  <si>
    <t>7497</t>
  </si>
  <si>
    <t>02500380254</t>
  </si>
  <si>
    <t>WELLINGTON MANUEL HICIANO ZORRILLA</t>
  </si>
  <si>
    <t>PAGO POR COLOCACION DE PUBLICIDAD A TRAVES DE: BUENAS NOCHES CON WELLINGTON HICIANO, POR EL PERIODO DEL 01 AL 30 DE OCTUBRE DEL 2023. NCF:B1500000006</t>
  </si>
  <si>
    <t>7498</t>
  </si>
  <si>
    <t>PAGO POR COLOCACION DE PUBLICIDAD A TRAVES DE: SIN CENSURA 086, POR EL PERIODO DEL 01 AL 30 DE OCTUBRE DEL 2023. NCF:B1500000074</t>
  </si>
  <si>
    <t>7499</t>
  </si>
  <si>
    <t>01600101107</t>
  </si>
  <si>
    <t>ISABEL LORENZO LIRANZO</t>
  </si>
  <si>
    <t>PAGO POR COLOCACION DE PUBLICIDAD A TRAVES DE: VOCES DE ELIAS PIÑA, POR EL PERIODO DEL 01 AL 30 DE OCTUBRE DEL 2023. NCF:B1500000001</t>
  </si>
  <si>
    <t>7500</t>
  </si>
  <si>
    <t>02200095426</t>
  </si>
  <si>
    <t>BUENAVENTURA JIMENEZ JIMENEZ</t>
  </si>
  <si>
    <t>PAGO POR COLOCACION DE PUBLICIDAD A TRAVES DE: CONTACTO COMUNITARIO, POR EL PERIODO DEL 01 AL 30 DE OCTUBRE DEL 2023. NCF:B1500000166</t>
  </si>
  <si>
    <t>7501</t>
  </si>
  <si>
    <t>132038088</t>
  </si>
  <si>
    <t>PAGO POR COLOCACION DE PUBLICIDAD A TRAVES DE: EL REPORTERO, POR EL PERIODO DEL 01 AL 30 DE OCTUBRE DEL 2023. NCF:B1500000199</t>
  </si>
  <si>
    <t>7502</t>
  </si>
  <si>
    <t>01201192950</t>
  </si>
  <si>
    <t>ELAYNI MATEO AMADOR</t>
  </si>
  <si>
    <t>PAGO POR COLOCACION DE PUBLICIDAD A TRAVES DE: EXCLUSIVO TV. POR EL PERIODO DEL 01 AL 30 DE OCTUBRE DEL 2023. NCF:B1500000078.</t>
  </si>
  <si>
    <t>7503</t>
  </si>
  <si>
    <t>04400013886</t>
  </si>
  <si>
    <t>TEMPORA ALTAGRACIA MOREL LIRIANO</t>
  </si>
  <si>
    <t>PAGO POR COLOCACION DE PUBLICIDAD A TRAVES DE: POLITICA SOCIAL, POR EL PERIODO DEL 01 AL 30 DE OCTUBRE DEL 2023. NCF:B1500000042.</t>
  </si>
  <si>
    <t>7504</t>
  </si>
  <si>
    <t>131557041</t>
  </si>
  <si>
    <t>PAGO POR COLOCACION DE PUBLICIDAD A TRAVES DE: DEPORTIVO, MUSCULO Y BANCA, POR EL PERIODO DEL 01 AL 30 DE OCTUBRE DEL 2023. NCF:B1500000169.</t>
  </si>
  <si>
    <t>7505</t>
  </si>
  <si>
    <t>04400121093</t>
  </si>
  <si>
    <t>CARLOS MANUEL BUENO BUENO</t>
  </si>
  <si>
    <t>PAGO POR COLOCACION DE PUBLICIDAD A TRAVES DE: CARLOS BUENO NOTICIAS, POR EL PERIODO DEL 01 AL 30 DE OCTUBRE DEL 2023. NCF:B1500000087.</t>
  </si>
  <si>
    <t>7506</t>
  </si>
  <si>
    <t>00103752085</t>
  </si>
  <si>
    <t>JULIO CESAR VEGA PEGUERO</t>
  </si>
  <si>
    <t>PAGO POR COLOCACION DE PUBLICIDAD A TRAVES DE: LA CITA, POR EL PERIODO DEL 01 AL 30 DE OCTUBRE DEL 2023. NCF:B1500000095.</t>
  </si>
  <si>
    <t>7507</t>
  </si>
  <si>
    <t>02700315142</t>
  </si>
  <si>
    <t>ANNEY ALFONSO LOPEZ CUETO</t>
  </si>
  <si>
    <t>PAGO POR COLOCACION DE PUBLICIDAD A TRAVES DE: ACCESO RADIO, POR EL PERIODO DEL 01 AL 30 DE OCTUBRE DEL 2023. NCF:B1500000063.</t>
  </si>
  <si>
    <t>7508</t>
  </si>
  <si>
    <t>03700160470</t>
  </si>
  <si>
    <t>JUNIOR GARCIA DIAZ</t>
  </si>
  <si>
    <t>PAGO POR COLOCACION DE PUBLICIDAD A TRAVES DE: LA MAÑANA CALIENTE, POR EL PERIODO DEL 01 AL 30 DE OCTUBRE DEL 2023. NCF:B1500000190.</t>
  </si>
  <si>
    <t>7509</t>
  </si>
  <si>
    <t>131741118</t>
  </si>
  <si>
    <t>PAGO POR COLOCACION DE PUBLICIDAD A TRAVES DE: FRENTE AL PAIS, POR EL PERIODO DEL 01 AL 30 DE OCTUBRE DEL 2023. NCF:B1500000270.</t>
  </si>
  <si>
    <t>7510</t>
  </si>
  <si>
    <t>08700008801</t>
  </si>
  <si>
    <t>MANUEL MIGUEL GUTIERREZ JEREZ</t>
  </si>
  <si>
    <t>PAGO POR COLOCACION DE PUBLICIDAD A TRAVES DE: SIN MIEDO EN LA LENGUA TV, PANORAMA GLOBAL Y INTERACTIVO TV, POR EL PERIODO DEL 01 AL 30  DE OCTUBRE DEL 2023. NCF:B1500000009.</t>
  </si>
  <si>
    <t>7511</t>
  </si>
  <si>
    <t>03104793678</t>
  </si>
  <si>
    <t>JHONNY NICOLAS JAQUEZ TINEO</t>
  </si>
  <si>
    <t>PAGO POR COLOCACION DE PUBLICIDAD A TRAVES DE: EL SHOW GRANDE, POR EL PERIODO DEL 01 AL 30 DE OCTUBRE DEL 2023. NCF:B1500000043.</t>
  </si>
  <si>
    <t>7512</t>
  </si>
  <si>
    <t>04900468630</t>
  </si>
  <si>
    <t>ANA BELKYS MARTINEZ</t>
  </si>
  <si>
    <t>PAGO POR COLOCACION DE PUBLICIDAD A TRAVES DE: EL PODER DEL PUEBLO, POR EL PERIODO DEL 01 AL 30 DE OCTUBRE DEL 2023. NCF:B1500000010.</t>
  </si>
  <si>
    <t>7513</t>
  </si>
  <si>
    <t>02500381765</t>
  </si>
  <si>
    <t xml:space="preserve">CAMILO CONFESOR GIRON </t>
  </si>
  <si>
    <t>PAGO POR COLOCACION DE PUBLICIDAD A TRAVES DE: PERIODICO DIGITAL, LA VOZ DE MONTESINO.COM, POR EL PERIODO DEL 01 AL 15 DE DICIEMBRE DEL 2023. NCF:B1500000006.</t>
  </si>
  <si>
    <t>7514</t>
  </si>
  <si>
    <t>06600021908</t>
  </si>
  <si>
    <t>ELLIS ROSALIO CARRASCO DIAZ</t>
  </si>
  <si>
    <t>PAGO POR COLOCACION DE PUBLICIDAD A TRAVES DE: ENFOQUE 4, POR EL PERIODO DEL 01 AL 15  DE DICIEMBRE DEL 2023. NCF:B1500000102.</t>
  </si>
  <si>
    <t>7515</t>
  </si>
  <si>
    <t>PAGO POR COLOCACION DE PUBLICIDAD A TRAVES DE: TRAS LAS HUELLAS, POR EL PERIODO DEL 01 AL 30 DE OCTUBRE DEL 2023. NCF:B1500000490.</t>
  </si>
  <si>
    <t>7516</t>
  </si>
  <si>
    <t>04100199480</t>
  </si>
  <si>
    <t>FELIX CONTRERAS BELTRE</t>
  </si>
  <si>
    <t>PAGO POR COLOCACION DE PUBLICIDAD A TRAVES DE: VOZ NOROESTANA, POR EL PERIODO DEL 01 AL 15  DE DICIEMBRE DEL 2023. NCF:B1500000002.</t>
  </si>
  <si>
    <t>7517</t>
  </si>
  <si>
    <t>PAGO POR COLOCACION DE PUBLICIDAD A TRAVES DE: SOY DE OCOA, POR EL PERIODO DEL 01 AL 15 DE DICIEMBRE DEL 2023. NCF:B1500000063.</t>
  </si>
  <si>
    <t>7518</t>
  </si>
  <si>
    <t>00103115986</t>
  </si>
  <si>
    <t>LOMNY DANNY COLON MONTILLA</t>
  </si>
  <si>
    <t>PAGO POR COLOCACION DE PUBLICIDAD A TRAVES DE: LA OPINION DE LA TARDE, POR EL PERIODO DEL 01 AL 15 DE DICIEMBRE DEL 2023. NCF:B1500000030.</t>
  </si>
  <si>
    <t>7519</t>
  </si>
  <si>
    <t>PAGO POR COLOCACION DE PUBLICIDAD A TRAVES DE: DIARIO DIGITAL RD, POR EL PERIODO DEL 01 AL 15  DE DICIEMBRE DEL 2023. NCF:B1500000275.</t>
  </si>
  <si>
    <t>7521</t>
  </si>
  <si>
    <t>00101091783</t>
  </si>
  <si>
    <t>LUIS ANIBAL MEDRANO SILVERIO</t>
  </si>
  <si>
    <t>PAGO POR COLOCACION DE PUBLICIDAD A TRAVES DE: EL GLOBO INDEPENDIENTE, ALERTA 27. Y PAN CON AGUACATE MUSICAL,  POR EL PERIODO DEL 01 AL 15 DE DICIEMBRE DEL 2023. NCF:B1500000044.</t>
  </si>
  <si>
    <t>7522</t>
  </si>
  <si>
    <t>131374689</t>
  </si>
  <si>
    <t>PAGO POR COLOCACION DE PUBLICIDAD A TRAVES DE: CONVERSANDO CON YONI CARPIO, POR EL PERIODO DEL 01 AL 15 DE DICIEMBRE DEL 2023. NCF:B1500000115.</t>
  </si>
  <si>
    <t>7523</t>
  </si>
  <si>
    <t>PAGO POR COLOCACION DE PUBLICIDAD A TRAVES DE: PROGRAMACION REGULAR LATINA 104, POR EL PERIODO DEL 01 AL 15 DE DICIEMBRE DEL 2023. NCF:B1500000036.</t>
  </si>
  <si>
    <t>7524</t>
  </si>
  <si>
    <t>130297118</t>
  </si>
  <si>
    <t>PAGO POR CONCEPTO ADQUISICION DE ALIMENTOS, BEBIDAS Y REFRIGERIOS PARA USO DE LA ISNTITUCION. NO.ORDEN:DPP-2023-01570. NCF:B1500003821.</t>
  </si>
  <si>
    <t>7526</t>
  </si>
  <si>
    <t>131637061</t>
  </si>
  <si>
    <t>PAGO POR COLOCACION DE PUBLICIDAD A TRAVES DE: LA VERDAD PROSPERA, POR EL PERIODO DEL 01 AL 15 DE DICIEMBRE DEL 2023. NCF:B1500000108.</t>
  </si>
  <si>
    <t>7527</t>
  </si>
  <si>
    <t>PAGO POR COLOCACION DE PUBLICIDAD A TRAVES DE: PERIODICO DIGITAL BAHORUCOALDIA.COM, POR EL PERIODO DEL 01 AL 15 DE DICIEMBRE DEL 2023. NCF:B1500000042.</t>
  </si>
  <si>
    <t>7528</t>
  </si>
  <si>
    <t>PAGO POR COLOCACION DE PUBLICIDAD A TRAVES DE: PANORAMA INFORMATIVO, POR EL PERIODO DEL 01 AL 15 DE DICIEMBRE DEL 2023. NCF: B1500000239.</t>
  </si>
  <si>
    <t>7529</t>
  </si>
  <si>
    <t>04400257954</t>
  </si>
  <si>
    <t>OLIBIO DE JESUS SANCHEZ GUZMAN</t>
  </si>
  <si>
    <t>PAGO POR COLOCACION DE PUBLICIDAD A TRAVES DE: LA MAÑANA NITIDA, POR EL PERIODO DEL 01 AL 15 DE DICIEMBRE DEL 2023. NCF: B1500000008.</t>
  </si>
  <si>
    <t>7530</t>
  </si>
  <si>
    <t>PAGO POR COLOCACION DE PUBLICIDAD A TRAVES DE: BATALLANDOTV, POR EL PERIODO DEL 01 AL 15 DE DICIEMBRE DEL 2023. NCF: B1500000048.</t>
  </si>
  <si>
    <t>7531</t>
  </si>
  <si>
    <t>PAGO POR COLOCACION DE PUBLICIDAD A TRAVES DE: ROMPIENDO CADENAS, POR EL PERIODO DEL 01 AL 15 DE DICIEMBRE DEL 2023. NCF: B1500000009.</t>
  </si>
  <si>
    <t>7532</t>
  </si>
  <si>
    <t>03103808972</t>
  </si>
  <si>
    <t>JOEL BELLARION ANICO HERNANDEZ</t>
  </si>
  <si>
    <t>PAGO POR COLOCACION DE PUBLICIDAD A TRAVES DE: VIAJERILLOS, POR EL PERIODO DEL 01 AL 15  DE DICIEMBRE DEL 2023. NCF:B1500000031.</t>
  </si>
  <si>
    <t>7533</t>
  </si>
  <si>
    <t>PAGO POR COLOCACION DE PUBLICIDAD A TRAVES DE: CONTACTO COMUNITARIO, POR EL PERIODO DEL 01 AL 15  DE DICIEMBRE DEL 2023. NCF:B1500000172.</t>
  </si>
  <si>
    <t>7534</t>
  </si>
  <si>
    <t>03700197829</t>
  </si>
  <si>
    <t>FRANCISCO JAVIER REYES RUFINO</t>
  </si>
  <si>
    <t>PAGO POR COLOCACION DE PUBLICIDAD A TRAVES DE: CONCLUSIONES NEWS, POR EL PERIODO DEL 01 AL 15 DE DICIEMBRE DEL 2023. NCF: B1500000077.</t>
  </si>
  <si>
    <t>7535</t>
  </si>
  <si>
    <t>04400189124</t>
  </si>
  <si>
    <t>ELISANDY JOEL RIVAS BAEZ</t>
  </si>
  <si>
    <t>PAGO POR COLOCACION DE PUBLICIDAD A TRAVES DE: IMPACTO FRONTERIZO, POR EL PERIODO DEL 01 AL 15 DE DICIEMBRE DEL 2023. NCF: B1500000001.</t>
  </si>
  <si>
    <t>7536</t>
  </si>
  <si>
    <t>00109116541</t>
  </si>
  <si>
    <t>PAGO POR COLOCACION DE PUBLICIDAD A TRAVES DE: MARTES ESPECTACULAR CON FRANK GIRON, POR EL PERIODO DEL 01 AL 15 DE DICIEMBRE DEL 2023. NCF: B1500000001.</t>
  </si>
  <si>
    <t>7537</t>
  </si>
  <si>
    <t>01300071816</t>
  </si>
  <si>
    <t>LUIS EMILIO ORTIZ MEJIA</t>
  </si>
  <si>
    <t>PAGO POR COLOCACION DE PUBLICIDAD A TRAVES DE: OCOA EN ACCION, POR EL PERIODO DEL 01 AL 15 DE DICIEMBRE DEL 2023. NCF: B1500000006.</t>
  </si>
  <si>
    <t>7538</t>
  </si>
  <si>
    <t>03800021127</t>
  </si>
  <si>
    <t xml:space="preserve">MARIO DOMINGO GARCIA </t>
  </si>
  <si>
    <t>PAGO POR COLOCACION DE PUBLICIDAD A TRAVES DE: PULSACIONES, POR EL PERIODO DEL 01 DE AGOSTO AL 30  DE SEPTIEMBRE DEL 2023. NCF: B1500000312.</t>
  </si>
  <si>
    <t>7539</t>
  </si>
  <si>
    <t>PAGO POR COLOCACION DE PUBLICIDAD A TRAVES DE: OPINION MATINAL, POR EL PERIODO DEL 01 AL 15 DE DICIEMBRE DEL 2023. NCF:B1500000373.</t>
  </si>
  <si>
    <t>08/01/2024</t>
  </si>
  <si>
    <t>7542</t>
  </si>
  <si>
    <t>PAGO POR COLOCACION DE PUBLICIDAD A TRAVES DE: HABLEMOS, POR EL PERIODO DEL 01 AL 15 DE DICIEMBRE DEL 2023. NCF:B1500000033.</t>
  </si>
  <si>
    <t>7543</t>
  </si>
  <si>
    <t>PAGO POR SERVICIOS IMPRESION DE HOJAS PARA USO DE LA INSTITUCION. PERIODO FACTURADO 21/11/2023-11/12/2023. NO.ORDEN: DPP-2023-00374. NCF: B1500007092.</t>
  </si>
  <si>
    <t>7544</t>
  </si>
  <si>
    <t>130432732</t>
  </si>
  <si>
    <t>PAGO POR COLOCACION DE PUBLICIDAD A TRAVES DE: LA HORA CON GREGORY, POR EL PERIODO DEL 01 AL 15 DE DICIEMBRE DEL 2023. NCF:B1500000023.</t>
  </si>
  <si>
    <t>7545</t>
  </si>
  <si>
    <t>131499708</t>
  </si>
  <si>
    <t>PAGO POR CONCEPTO MANTENIMIENTO Y REPARACION DE AIRES ACONDICIONADOS DE LA INSTITUCION. NO.ORDEN: DPP-2023-01679. NCF: B1500000379.</t>
  </si>
  <si>
    <t>7546</t>
  </si>
  <si>
    <t>07100096655</t>
  </si>
  <si>
    <t>LEONARDO ALBERTO SILVESTRE</t>
  </si>
  <si>
    <t>PAGO POR COLOCACION DE PUBLICIDAD A TRAVES DE: PROGRAMA RADIAL NOTICIAS DOMINANTES, POR EL PERIODO DEL 01 AL 15 DE DICIEMBRE DEL 2023. NCF:B1500000063.</t>
  </si>
  <si>
    <t>7547</t>
  </si>
  <si>
    <t>PAGO POR COLOCACION DE PUBLICIDAD INSTITUCIONAL A TRAVES DE: VOZ NOROESTANA, , POR EL PERIODO DEL 01 DE OCTUBRE AL 30 DE OCTUBRE DEL 2023. NCF:B1500000001.</t>
  </si>
  <si>
    <t>7548</t>
  </si>
  <si>
    <t>132524691</t>
  </si>
  <si>
    <t>PAGO POR COLOCACION DE PUBLICIDAD A TRAVES DE: HABLAN LOS LIDERES Y DOMINICAN GLAM, POR EL PERIODO DEL 1 AL 30 DE OCTUBRE DEL 2023. NCF: B1500000002.</t>
  </si>
  <si>
    <t>7549</t>
  </si>
  <si>
    <t>00106885122</t>
  </si>
  <si>
    <t>MILAGROS PAULA POLONIA BELLIARD</t>
  </si>
  <si>
    <t>PAGO POR COLOCACION DE PUBLICIDAD A TRAVES DE: VISION PERIODISTICA, POR EL PERIODO DEL 01 AL 15 DE DICIEMBRE DEL 2023. NCF:B1500000030.</t>
  </si>
  <si>
    <t>7551</t>
  </si>
  <si>
    <t>04900489883</t>
  </si>
  <si>
    <t>DAYSI DEL CARMEN SOSA MARIANO</t>
  </si>
  <si>
    <t>PAGO POR COLOCACION DE PUBLICIDAD A TRAVES DE: PORTAL DIGITAL INFORMATIVOALDIA.COM, POR EL PERIODO DEL 01 AL 30 DE OCTUBRE DEL 2023. NCF:B1500000382</t>
  </si>
  <si>
    <t>7552</t>
  </si>
  <si>
    <t>PAGO POR CONCEPTO MANTENIMIENTO PREVENTIVO Y CORRECTIVO DEL VEHICULO DE LA INSTITUCION JEEP SORENTO NO.PLACA: G621074. NO.ORDEN: DPP-2023-00369. NCF:B1500013862..</t>
  </si>
  <si>
    <t>7553</t>
  </si>
  <si>
    <t>40223577681</t>
  </si>
  <si>
    <t>RONALD HURTADO THWAITES</t>
  </si>
  <si>
    <t>PAGO POR COLOCACION DE PUBLICIDAD A TRAVES DE: TRIBUNAL SIN FILTRO, POR EL PERIODO DEL 01 AL 30 DE OCTUBRE DEL 2023. NCF:B1500000001</t>
  </si>
  <si>
    <t>7554</t>
  </si>
  <si>
    <t>00109416636</t>
  </si>
  <si>
    <t>YENNY MARGARITA POLANCO LOVERA</t>
  </si>
  <si>
    <t>PAGO POR COLOCACION DE PUBLICIDAD A TRAVES DE: FIESTAS Y PERSONALIDADES, POR EL PERIODO DEL 01 AL 30 DE OCTUBRE DEL 2023. NCF:B1500000239</t>
  </si>
  <si>
    <t>7555</t>
  </si>
  <si>
    <t>PAGO POR COLOCACION DE PUBLICIDAD INSTITUCIONAL A TRAVES DE: ENTRE NOTICIAS Y MAS, POR EL PERIODO DEL 15 DE MAYO AL 14 DE JULIO DEL 2023. NCF:B1500000089.</t>
  </si>
  <si>
    <t>7556</t>
  </si>
  <si>
    <t>132185307</t>
  </si>
  <si>
    <t>PAGO POR COLOCACION DE PUBLICIDAD INSTITUCIONAL A TRAVES DE: EL FUEGO DE LA MAÑANA, POR EL PERIODO DEL 01 DE AGOSTO AL 30 DE SEPTIEMBRE DEL 2023. NCF:B1500000143.</t>
  </si>
  <si>
    <t>7557</t>
  </si>
  <si>
    <t>132170237</t>
  </si>
  <si>
    <t>PAGO POR COLOCACION DE PUBLICIDAD INSTITUCIONAL A TRAVES DE: YATHOR RADIO SHOW, POR EL PERIODO DEL 01 DE OCTUBRE AL 30 DE OCTUBRE DEL 2023. NCF:B1500000052.</t>
  </si>
  <si>
    <t>7558</t>
  </si>
  <si>
    <t>00111448262</t>
  </si>
  <si>
    <t>PAGO POR COLOCACION DE PUBLICIDAD A TRAVES DE: A MEDIO TIEMPO, POR EL PERIODO DEL 01 AL 30 DE OCTUBRE DEL 2023. NCF:B1500000052</t>
  </si>
  <si>
    <t>7559</t>
  </si>
  <si>
    <t>PAGO POR COLOCACION DE PUBLICIDAD A TRAVES DE: PERIODISMO &amp; SOCIEDAD , POR EL PERIODO DEL 01 AL 30 DE OCTUBRE DEL 2023. NCF:B1500000252</t>
  </si>
  <si>
    <t>7560</t>
  </si>
  <si>
    <t>132022572</t>
  </si>
  <si>
    <t>PAGO POR COLOCACION DE PUBLICIDAD INSTITUCIONAL A TRAVES DE: DE TODO UN POCO Y UN CHI MAS,POR EL PERIODO DEL 01 DE OCTUBRE AL 30 DE OCTUBRE DEL 2023. NCF:B1500000001.</t>
  </si>
  <si>
    <t>7561</t>
  </si>
  <si>
    <t>00113791743</t>
  </si>
  <si>
    <t>FELIPA OLGA CAPELLAN CAPELLAN DE SCHMIEG</t>
  </si>
  <si>
    <t>PAGO POR COLOCACION DE PUBLICIDAD A TRAVES DE: PRENSA Y GENTE.COM, POR EL PERIODO DEL 01 AL 30 DE OCTUBRE DEL 2023. NCF:B1500000010.</t>
  </si>
  <si>
    <t>7562</t>
  </si>
  <si>
    <t>101586176</t>
  </si>
  <si>
    <t>PAGO POR COLOCACION DE PUBLICIDAD A TRAVES DE: PROGRAMACION REGULAR BOREAL TELEVISION HD Y MAÑANA BOREAL, POR EL PERIODO DEL 01 AL 30 DE OCTUBRE DEL 2023. NCF:B1500000325.</t>
  </si>
  <si>
    <t>7563</t>
  </si>
  <si>
    <t>PAGO POR COLOCACION DE PUBLICIDAD A TRAVES DE: EXPRESION POPULAR, POR EL PERIODO DEL 01 AL 30 DE OCTUBRE DEL 2023. NCF:B1500000295.</t>
  </si>
  <si>
    <t>7564</t>
  </si>
  <si>
    <t>03100309347</t>
  </si>
  <si>
    <t>FELIX YSMAEL PARRA CRUZ</t>
  </si>
  <si>
    <t>PAGO POR COLOCACION DE PUBLICIDAD A TRAVES DE: LA NACION AL DIA.COM, POR EL PERIODO DEL 01 AL 30 DE OCTUBRE DEL 2023. NCF:B1500000118.</t>
  </si>
  <si>
    <t>7565</t>
  </si>
  <si>
    <t>PAGO POR COLOCACION DE PUBLICIDAD A TRAVES DE: COVERSANDO CON YONI CARPIO, POR EL PERIODO DEL 01 AL 30 DE OCTUBRE DEL 2023. NCF:B1500000112.</t>
  </si>
  <si>
    <t>7566</t>
  </si>
  <si>
    <t>132274474</t>
  </si>
  <si>
    <t>PAGO POR CONCEPTO ADQUISICION MATERIALES DE OFICINA PARA USO DE LA INSTITUCION. NO.ORDEN: DPP-2023-01572. NCF:B1500000169.</t>
  </si>
  <si>
    <t>7567</t>
  </si>
  <si>
    <t>02500243445</t>
  </si>
  <si>
    <t xml:space="preserve">PABLO CHALAS </t>
  </si>
  <si>
    <t>PAGO POR COLOCACION DE PUBLICIDAD A TRAVES DE: LEVANTATE CON NOSOTROS, POR EL PERIODO DEL 01 AL 30 DE OCTUBRE DEL 2023. NCF:B1500000054.</t>
  </si>
  <si>
    <t>7568</t>
  </si>
  <si>
    <t>08000062920</t>
  </si>
  <si>
    <t>OMAR AMBIORIX MEDINA DIAZ</t>
  </si>
  <si>
    <t>PAGO POR COLOCACION DE PUBLICIDAD A TRAVES DE: PORTAL DIGITAL ELBOLETINRD.COM.DO, POR EL PERIODO DEL 01 AL 30 DE OCTUBRE DEL 2023. NCF:B1500000337.</t>
  </si>
  <si>
    <t>7569</t>
  </si>
  <si>
    <t>01001104650</t>
  </si>
  <si>
    <t>ELISAUL GARCIA OVANDO</t>
  </si>
  <si>
    <t>PAGO POR COLOCACION DE PUBLICIDAD A TRAVES DE: AZUA TRASCIENDE, POR EL PERIODO DEL 01 AL 30 DE OCTUBRE DEL 2023. NCF:B1500000010.</t>
  </si>
  <si>
    <t>7570</t>
  </si>
  <si>
    <t>00300717972</t>
  </si>
  <si>
    <t>DOMINGO ERASMO CHALAS TEJEDA</t>
  </si>
  <si>
    <t>PAGO POR COLOCACION DE PUBLICIDAD A TRAVES DE: PORTAL DIGITAL EL SIEMBRA HIELO, POR EL PERIODO DEL 01 AL 30 DE OCTUBRE DEL 2023. NCF:B1500000017.</t>
  </si>
  <si>
    <t>7571</t>
  </si>
  <si>
    <t>04700116140</t>
  </si>
  <si>
    <t>MARIO BIENVENIDO PEÑA MATEO</t>
  </si>
  <si>
    <t>PAGO POR COLOCACION DE PUBLICIDAD A TRAVES DE: EL BOCHINCHE DE LA MAÑANA, POR EL PERIODO DEL 01 AL 30 DE OCTUBRE DEL 2023. NCF:B1500000196.</t>
  </si>
  <si>
    <t>7572</t>
  </si>
  <si>
    <t>03200233934</t>
  </si>
  <si>
    <t>FELIX AMADEO DIAZ MARMOLEJO</t>
  </si>
  <si>
    <t>PAGO POR COLOCACION DE PUBLICIDAD A TRAVES DE: COMENTANDO LA  ACTUALIDAD, POR EL PERIODO DEL 01 AGOSTO AL 30 DE SEPTIEMBRE DEL 2023. NCF:B1500000006.</t>
  </si>
  <si>
    <t>7573</t>
  </si>
  <si>
    <t>05300025557</t>
  </si>
  <si>
    <t>MIMELFI BATISTA BATISTA  DE PEREZ</t>
  </si>
  <si>
    <t>PAGO POR COLOCACION DE PUBLICIDAD A TRAVES DE: PERIODICO DIGITAL GENERACIONES RADIO.COM, POR EL PERIODO DEL 01  DE AGOSTO AL 30 DE SEPTIEMBRE DEL 2023. NCF:B1500000037.</t>
  </si>
  <si>
    <t>7574</t>
  </si>
  <si>
    <t>PAGO POR COLOCACION DE PUBLICIDAD A TRAVES DE: PERIODICO DIGITAL EL BOLETINRD.COM.DO, POR EL PERIODO DEL 01 AL 15 DE DICIEMBRE DEL 2023. NCF:B1500000339.</t>
  </si>
  <si>
    <t>7575</t>
  </si>
  <si>
    <t>PAGO POR COLOCACION DE PUBLICIDAD A TRAVES DE: AGENDA SEMANAL, POR EL PERIODO DEL 01 AL 15  DE DICIEMBRE DEL 2023. NCF:B1500000252.</t>
  </si>
  <si>
    <t>7576</t>
  </si>
  <si>
    <t>04800466965</t>
  </si>
  <si>
    <t>JUAN PAYANO REYES</t>
  </si>
  <si>
    <t>PAGO POR COLOCACION DE PUBLICIDAD A TRAVES DE: AL MEDIODIA, POR EL PERIODO DEL 01 AL 15 DE DICIEMBRE DEL 2023. NCF:B1500000113.</t>
  </si>
  <si>
    <t>7577</t>
  </si>
  <si>
    <t>01900131788</t>
  </si>
  <si>
    <t>SUCRE FELIZ PEREZ</t>
  </si>
  <si>
    <t>PAGO POR COLOCACION DE PUBLICIDAD A TRAVES DE: PERIODICO DIGITAL LAVERDAD OBJETIVA.COM, POR EL PERIODO DEL 01 AL 15 DE DICIEMBRE DEL 2023. NCF:B1500000117.</t>
  </si>
  <si>
    <t>7578</t>
  </si>
  <si>
    <t>PAGO POR COLOCACION DE PUBLICIDAD A TRAVES DE: PROGRAMACION REGULAR CANAL R&amp;E  TV, POR EL PERIODO DEL 01 AL 15 DE DICIEMBRE DEL 2023. NCF:B1500000047.</t>
  </si>
  <si>
    <t>7579</t>
  </si>
  <si>
    <t>01001187960</t>
  </si>
  <si>
    <t>JUAN LUIS VARGAS BELTRE</t>
  </si>
  <si>
    <t>PAGO POR COLOCACION DE PUBLICIDAD A TRAVES DE: PERIODICO DIGITAL, NOTICIASENORDEN.COM, POR EL PERIODO DEL 01 AL 15 DE DICIEMBRE DEL 2023. NCF:B1500000052.</t>
  </si>
  <si>
    <t>7580</t>
  </si>
  <si>
    <t>PAGO POR COLOCACION DE PUBLICIDAD A TRAVES DE: VISION NOTICIAS, POR EL PERIODO DEL 01 AL 15 DE DICIEMBRE DEL 2023. NCF:B1500000217.</t>
  </si>
  <si>
    <t>7581</t>
  </si>
  <si>
    <t>PAGO POR COLOCACION DE PUBLICIDAD A TRAVES DE: EL PODER DEL PUEBLO, POR EL PERIODO DEL 01 AL 15 DE DICIEMBRE DEL 2023. NCF:B1500000056.</t>
  </si>
  <si>
    <t>7582</t>
  </si>
  <si>
    <t>PAGO POR COLOCACION DE PUBLICIDAD A TRAVES DE: MUNDO EN ESPAÑOL, POR EL PERIODO DEL 01 AL 15 DE DICIEMBRE DEL 2023. NCF:B1500000047.</t>
  </si>
  <si>
    <t>7583</t>
  </si>
  <si>
    <t>PAGO POR COLOCACION DE PUBLICIDAD A TRAVES DE: MEDICINA EN CUERPO Y ALMA, POR EL PERIODO DEL 01 AL 15  DE DICIEMBRE DEL 2023. NCF:B1500000032.</t>
  </si>
  <si>
    <t>7584</t>
  </si>
  <si>
    <t>PAGO POR COLOCACION DE PUBLICIDAD A TRAVES DE: ENCUENTRO EXTRA, POR EL PERIODO DEL 01 AL 15 DE DICIEMBRE DEL 2023. NCF:B1500000173.</t>
  </si>
  <si>
    <t>7585</t>
  </si>
  <si>
    <t>00101227478</t>
  </si>
  <si>
    <t>RAFAEL REYES JEREZ</t>
  </si>
  <si>
    <t>PAGO POR COLOCACION DE PUBLICIDAD INSTITUCIONAL A TRAVES DE: CARA  A CARA, POR EL PERIODO DEL 01 DE AGOSTO AL 30 DE SEPTIEMBRE DEL 2023. NCF:B1500000160.</t>
  </si>
  <si>
    <t>7586</t>
  </si>
  <si>
    <t>131441051</t>
  </si>
  <si>
    <t>PAGO POR CONCEPTO ACTIVIDAD ENCUENTRO PERIODISTAS DE LA ZONA NORTE. NO.ORDEN: DPP-2023-01678. NCF:B1500000161.</t>
  </si>
  <si>
    <t>7587</t>
  </si>
  <si>
    <t>PAGO POR COLOCACION DE PUBLICIDAD A TRAVES DE: PROGRAMACION REGULAR EN VTV CANAL 32,  POR EL PERIODO DEL 01 AL 15 DE DICIEMBRE DEL 2023. NCF:B1500000067.</t>
  </si>
  <si>
    <t>7588</t>
  </si>
  <si>
    <t>01300071840</t>
  </si>
  <si>
    <t>DENIS SALVADOR ORTIZ SANCHEZ</t>
  </si>
  <si>
    <t>PAGO POR COLOCACION DE PUBLICIDAD A TRAVES DE: LAS HORAS CALIENTES, POR EL PERIODO DEL 01 AL 15 DE DICIEMBRE DEL 2023. NCF: B1500000124.</t>
  </si>
  <si>
    <t>7589</t>
  </si>
  <si>
    <t>05600079106</t>
  </si>
  <si>
    <t>JOSE MANUEL GUTIERREZ PANTALEON</t>
  </si>
  <si>
    <t>PAGO POR COLOCACION DE PUBLICIDAD A TRAVES DE: VENCIENDO BARRERAS, POR EL PERIODO DEL 01 AL 15 DE DICIEMBRE DEL 2023. NCF: B1500000122.</t>
  </si>
  <si>
    <t>7590</t>
  </si>
  <si>
    <t>11700061572</t>
  </si>
  <si>
    <t>EDDY HERNANDEZ CABRERA</t>
  </si>
  <si>
    <t>PAGO POR COLOCACION DE PUBLICIDAD A TRAVES DE: LA NOCHE MUSICAL CON RAMBO Y ACONTECER SEMANAL, POR EL PERIODO DEL 01 AL 15  DE DICIEMBRE DEL 2023. NCF:B1500000002.</t>
  </si>
  <si>
    <t>7591</t>
  </si>
  <si>
    <t>130864748</t>
  </si>
  <si>
    <t>PAGO POR COLOCACION DE PUBLICIDAD A TRAVES DE: PORTAL DIGITAL OPINIONSUR.NET, POR EL PERIODO DEL 01 AL 15 DE DICIEMBRE DEL 2023. NCF: B1500000157.</t>
  </si>
  <si>
    <t>7592</t>
  </si>
  <si>
    <t>131121993</t>
  </si>
  <si>
    <t>PAGO POR COLOCACION DE PUBLICIDAD A TRAVES DE: FAFA Y SUS INVITADOS, POR EL PERIODO DEL 01 AL 30  DE OCTUBRE DEL 2023. NCF:B1500000084.</t>
  </si>
  <si>
    <t>7593</t>
  </si>
  <si>
    <t>04400254613</t>
  </si>
  <si>
    <t>CARLOS MANUEL SANCHEZ SOLIS</t>
  </si>
  <si>
    <t>PAGO POR COLOCACION DE PUBLICIDAD A TRAVES DE: EL SHOW DE LA KALLE, POR EL PERIODO DEL 01 AL 15 DE DICIEMBRE DEL 2023. NCF: B1500000009.</t>
  </si>
  <si>
    <t>7594</t>
  </si>
  <si>
    <t>132352191</t>
  </si>
  <si>
    <t>PAGO POR COLOCACION DE PUBLICIDAD A TRAVES DE: EL IMPERIO DE LA MAÑANA Y LAS VERDADES DE LA TARDE, POR EL PERIODO DEL 01 AL 30  DE OCTUBRE DEL 2023. NCF:B1500000115.</t>
  </si>
  <si>
    <t>7595</t>
  </si>
  <si>
    <t>130424225</t>
  </si>
  <si>
    <t>C I S CORPORACION DE IMAGEN Y SERVICIO SRL</t>
  </si>
  <si>
    <t>PAGO POR COLOCACION DE PUBLICIDAD A TRAVES DE: LO QUE PASO, POR EL PERIODO DEL 01 AL 30  DE OCTUBRE DEL 2023. NCF:B1500000264.</t>
  </si>
  <si>
    <t>7596</t>
  </si>
  <si>
    <t>PAGO POR COLOCACION DE PUBLICIDAD A TRAVES DE: RUTAS Y TEMAS, POR EL PERIODO DEL 01 AL 15 DE DICIEMBRE DEL 2023. NCF: B1500000012.</t>
  </si>
  <si>
    <t>7597</t>
  </si>
  <si>
    <t>PAGO POR COLOCACION DE PUBLICIDAD A TRAVES DE: DIALOGO A BUEN TIEMPO, POR EL PERIODO DEL 01 AL 15 DE DICIEMBRE DEL 2023. NCF: B1500000038.</t>
  </si>
  <si>
    <t>7598</t>
  </si>
  <si>
    <t>PAGO POR COLOCACION DE PUBLICIDAD A TRAVES DE: CONTACTO RD, POR EL PERIODO DEL 01 AL 15 DE DICIEMBRE DEL 2023. NCF: B1500000092.</t>
  </si>
  <si>
    <t>7599</t>
  </si>
  <si>
    <t>01600137531</t>
  </si>
  <si>
    <t>CONFUCIO LEONARDO CASTILLO DE LA CRUZ</t>
  </si>
  <si>
    <t>PAGO POR COLOCACION DE PUBLICIDAD A TRAVES DE: ABRIENDO PUERTAS TV, POR EL PERIODO DEL 01 AL 15 DE DICIEMBRE DEL 2023. NCF: B1500000024.</t>
  </si>
  <si>
    <t>7600</t>
  </si>
  <si>
    <t>131714161</t>
  </si>
  <si>
    <t>PAGO POR COLOCACION DE PUBLICIDAD A TRAVES DE: CON MARCOS SANTOS, POR EL PERIODO DEL 01 AL 15 DE DICIEMBRE DEL 2023. NCF: B1500000242.</t>
  </si>
  <si>
    <t>7601</t>
  </si>
  <si>
    <t>02301442741</t>
  </si>
  <si>
    <t>MIRITA I SOSA</t>
  </si>
  <si>
    <t>PAGO POR COLOCACION DE PUBLICIDAD A TRAVES DE: PUNTO DE ENCUENTRO, POR EL PERIODO DEL 01 AL 15 DE DICIEMBRE DEL 2023. NCF: B1500000018.</t>
  </si>
  <si>
    <t>7602</t>
  </si>
  <si>
    <t>PAGO POR COLOCACION DE PUBLICIDAD A TRAVES DE: PORTAL DIGITAL REPORTE EXTRA, POR EL PERIODO DEL 01 AL 15 DE DICIEMBRE DEL 2023. NCF: B1500000006.</t>
  </si>
  <si>
    <t>7603</t>
  </si>
  <si>
    <t>PAGO POR COLOCACION DE PUBLICIDAD A TRAVES DE: REVISTA CON ESPINOSA, POR EL PERIODO DEL 01 AL 15 DE DICIEMBRE DEL 2023. NCF:B1500000399.</t>
  </si>
  <si>
    <t>09/01/2024</t>
  </si>
  <si>
    <t>7606</t>
  </si>
  <si>
    <t>PAGO POR COLOCACION DE PUBLICIDAD A TRAVES DE: PROGRAMA RADIAL NOTICIAS DOMINANTE, POR EL PERIODO DEL 01 AL 30  DE OCTUBRE DEL 2023. NCF:B1500000062.</t>
  </si>
  <si>
    <t>7607</t>
  </si>
  <si>
    <t>00105312920</t>
  </si>
  <si>
    <t>ANA MARIA ADELAIDA HERNANDEZ TERRERO</t>
  </si>
  <si>
    <t>PAGO POR COLOCACION DE PUBLICIDAD A TRAVES DE: DEPORTES A&amp;M.COM, POR EL PERIODO DEL 01 AL 30 DE OCTUBRE DEL 2023. NCF:B1500000194.</t>
  </si>
  <si>
    <t>7608</t>
  </si>
  <si>
    <t>PAGO POR COLOCACION DE PUBLICIDAD A TRAVES DE: PROGRAMACION REGULAR CASCARA TV, POR EL PERIODO DEL 01 AL 15 DE DICIEMBRE DEL 2023. NCF: B1500000086.</t>
  </si>
  <si>
    <t>7609</t>
  </si>
  <si>
    <t>PAGO POR COLOCACION DE PUBLICIDAD A TRAVES DE: ACCESO RADIO, POR EL PERIODO DEL 01 AL 15  DE DICIEMBRE DEL 2023. NCF:B1500000067.</t>
  </si>
  <si>
    <t>7610</t>
  </si>
  <si>
    <t>04701378319</t>
  </si>
  <si>
    <t>MARIA CACERES VALDEZ</t>
  </si>
  <si>
    <t>PAGO POR COLOCACION DE PUBLICIDAD A TRAVES DE: ENCUENTRO EN LA NOCHE, POR EL PERIODO DEL 01 AL 15  DE DICIEMBRE DEL 2023. NCF:B1500000217.</t>
  </si>
  <si>
    <t>7611</t>
  </si>
  <si>
    <t>131401945</t>
  </si>
  <si>
    <t>PAGO POR CONCEPTO ADQUISICION VASOS Y PLATOS DESECHABLES PARA USO DE LA INSTITUCION. NO.ORDEN: DPP-2023-01573. NCF:B1500000694.</t>
  </si>
  <si>
    <t>7612</t>
  </si>
  <si>
    <t>22400532598</t>
  </si>
  <si>
    <t>ROBERTO JESUS CASTILLO MARTINEZ</t>
  </si>
  <si>
    <t>PAGO POR COLOCACION DE PUBLICIDAD A TRAVES DE: PERIODICO DIGITAL NOTICIAS DE IMPACTO.COM.DO, POR EL PERIODO DEL 01 AL 15 DE DICIEMBRE DEL 2023. NCF:B1500000008.</t>
  </si>
  <si>
    <t>7613</t>
  </si>
  <si>
    <t>PAGO POR COLOCACION DE PUBLICIDAD A TRAVES DE: REVISTA CON ESPINOSA, POR EL PERIODO DEL 01 AL 30 DE OCTUBRE DEL 2023. NCF:B1500000395.</t>
  </si>
  <si>
    <t>7615</t>
  </si>
  <si>
    <t>PAGO POR COLOCACION DE PUBLICIDAD A TRAVES DE: ACONTECER 2000, POR EL PERIODO DEL 01 AL 15 DE DICIEMBRE DEL 2023. NCF:B1500000243.</t>
  </si>
  <si>
    <t>7616</t>
  </si>
  <si>
    <t>04701835326</t>
  </si>
  <si>
    <t>MARIA ALTAGRACIA BURGOS MARIOT</t>
  </si>
  <si>
    <t>PAGO POR COLOCACION DE PUBLICIDAD A TRAVES DE: CON NOSOTROS, POR EL PERIODO DEL 01 AL 15 DE DICIEMBRE DEL 2023. NCF:B1500000065.</t>
  </si>
  <si>
    <t>7617</t>
  </si>
  <si>
    <t>116011144</t>
  </si>
  <si>
    <t>PAGO POR COLOCACION DE PUBLICIDAD A TRAVES DE: LO MEJOR DE LA NOCHE, EL DEBATE MAÑANERO, DIALOGO DEL SABADO, FIJANDO POSICIONES Y TERNURA INFORMA, POR EL PERIODO DEL 01 AL 15 DE DICIEMBRE DEL 2023. NCF: B1500000330.</t>
  </si>
  <si>
    <t>7618</t>
  </si>
  <si>
    <t>04900409733</t>
  </si>
  <si>
    <t>DANIEL BIENVENIDO SANCHEZ</t>
  </si>
  <si>
    <t>PAGO POR COLOCACION DE PUBLICIDAD A TRAVES DE: GENTE DE EXITOS, POR EL PERIODO DEL 01 AL 15 DE DICIEMBRE DEL 2023. NCF:B1500000274.</t>
  </si>
  <si>
    <t>7619</t>
  </si>
  <si>
    <t>08600044138</t>
  </si>
  <si>
    <t>YANELI DIOSELIN FERNANDEZ RODRIGUEZ</t>
  </si>
  <si>
    <t>PAGO POR COLOCACION DE PUBLICIDAD A TRAVES DE: COMENZANDO LA NOCHE, POR EL PERIODO DEL 01 AL 15 DE DICIEMBRE DEL 2023. NCF:B1500000103.</t>
  </si>
  <si>
    <t>7620</t>
  </si>
  <si>
    <t>00300225612</t>
  </si>
  <si>
    <t>FELIX MARIA PEGUERO</t>
  </si>
  <si>
    <t>PAGO POR COLOCACION DE PUBLICIDAD A TRAVES DE: DE AQUI SOY, POR EL PERIODO DEL 01 AL 15 DE DICIEMBRE DEL 2023. NCF:B1500000276.</t>
  </si>
  <si>
    <t>7621</t>
  </si>
  <si>
    <t>PAGO POR COLOCACION DE PUBLICIDAD A TRAVES DE: TELEDIARIO, POR EL PERIODO DEL 01 AL 15 DE DICIEMBRE DEL 2023. NCF:B1500000205.</t>
  </si>
  <si>
    <t>7622</t>
  </si>
  <si>
    <t>00300566452</t>
  </si>
  <si>
    <t>FAUSTO BIENVENIDO SOTO BERNABE</t>
  </si>
  <si>
    <t>PAGO POR COLOCACION DE PUBLICIDAD A TRAVES DE: PERSPECTIVA BANILEJA, POR EL PERIODO DEL 01 AL 15 DE DICIEMBRE DEL 2023. NCF:B1500000181.</t>
  </si>
  <si>
    <t>7623</t>
  </si>
  <si>
    <t>00105469878</t>
  </si>
  <si>
    <t>PAGO POR COLOCACION DE PUBLICIDAD A TRAVES DE: CALIBRANDO LA ACTUALIDAD.NET, POR EL PERIODO DEL 01 AL 15 DE DICIEMBRE DEL 2023. NCF:B1500000021.</t>
  </si>
  <si>
    <t>7624</t>
  </si>
  <si>
    <t>PAGO POR COLOCACION DE PUBLICIDAD A TRAVES DE: PULSO NACIONAL, POR EL PERIODO DEL 01 AL 15 DE DICIEMBRE DEL 2023. NCF:B1500000158.</t>
  </si>
  <si>
    <t>7625</t>
  </si>
  <si>
    <t>04700172606</t>
  </si>
  <si>
    <t>JOSE LUIS PACHECO AYALA</t>
  </si>
  <si>
    <t>PAGO POR COLOCACION DE PUBLICIDAD A TRAVES DE: FOGATA MAÑANERA, POR EL PERIODO DEL 01 AL 15 DE DICIEMBRE DEL 2023. NCF:B1500000273.</t>
  </si>
  <si>
    <t>7626</t>
  </si>
  <si>
    <t>04800440416</t>
  </si>
  <si>
    <t>HERIBERTO PAULINO CASTILLO</t>
  </si>
  <si>
    <t>PAGO POR COLOCACION DE PUBLICIDAD A TRAVES DE: TOPICOS DIFERENTES Y LA SILLA ELECTRICA, POR EL PERIODO DEL 01 AL 15 DE DICIEMBRE DEL 2023. NCF:B1500000123.</t>
  </si>
  <si>
    <t>7627</t>
  </si>
  <si>
    <t>04900306814</t>
  </si>
  <si>
    <t>RUBEN DARIO MEJIA SANCHEZ</t>
  </si>
  <si>
    <t>PAGO POR COLOCACION DE PUBLICIDAD A TRAVES DE: INTERACTUANDO, POR EL PERIODO DEL 01 AL 15 DE DICIEMBRE DEL 2023. NCF:B1500000059.</t>
  </si>
  <si>
    <t>7628</t>
  </si>
  <si>
    <t>101888857</t>
  </si>
  <si>
    <t>FRECUENCIAS DOMINICANAS S A</t>
  </si>
  <si>
    <t>PAGO POR COLOCACION DE PUBLICIDAD A TRAVES DE: NUESTRO TIEMPO CON NURYS PAULINO, POR EL PERIODO DEL 01 AL 15 DE DICIEMBRE DEL 2023. NCF:B1500000532.</t>
  </si>
  <si>
    <t>7629</t>
  </si>
  <si>
    <t>PAGO POR COLOCACION DE PUBLICIDAD A TRAVES DE: TRAS LAS HUELLAS, POR EL PERIODO DEL 01 AL 15 DE DICIEMBRE DEL 2023. NCF:B1500000496.</t>
  </si>
  <si>
    <t>7630</t>
  </si>
  <si>
    <t>PAGO POR COLOCACION DE PUBLICIDAD A TRAVES DE: EL BOCHINCHE DE LA MAÑANA, POR EL PERIODO DEL 01 AL 15 DE DICIEMBRE DEL 2023. NCF:B1500000200.</t>
  </si>
  <si>
    <t>7631</t>
  </si>
  <si>
    <t>PAGO POR COLOCACION DE PUBLICIDAD A TRAVES DE: EXPRESION POPULAR, POR EL PERIODO DEL 01 AL 15 DE DICIEMBRE DEL 2023. NCF:B1500000300.</t>
  </si>
  <si>
    <t>7632</t>
  </si>
  <si>
    <t>00105206437</t>
  </si>
  <si>
    <t>VALENTIN ENRIQUE PEREZ TERRERO</t>
  </si>
  <si>
    <t>PAGO POR COLOCACION DE PUBLICIDAD A TRAVES DE: PORTAL DIGITAL PEREZTERRERO.COM, POR EL PERIODO DEL 01 AL 15 DE DICIEMBRE DEL 2023. NCF:B1500000152.</t>
  </si>
  <si>
    <t>7633</t>
  </si>
  <si>
    <t>131573894</t>
  </si>
  <si>
    <t>PAGO POR COLOCACION DE PUBLICIDAD A TRAVES DE: TIEMPO TV, POR EL PERIODO DEL 01 AL 15 DE DICIEMBRE DEL 2023. NCF:B1500000145.</t>
  </si>
  <si>
    <t>7634</t>
  </si>
  <si>
    <t>22300077595</t>
  </si>
  <si>
    <t>WILSON RONDON NICASIO</t>
  </si>
  <si>
    <t>PAGO POR COLOCACION DE PUBLICIDAD A TRAVES DE: PERIODICO DIGITAL EL FAROORIENTAL.COM, POR EL PERIODO DEL 01 AL 15 DE DICIEMBRE DEL 2023. NCF:B1500000028.</t>
  </si>
  <si>
    <t>7635</t>
  </si>
  <si>
    <t>132480627</t>
  </si>
  <si>
    <t>PAGO POR COLOCACION DE PUBLICIDAD A TRAVES DE: OPINIONES CLARAS CON KEVEN RODRIGUEZ, POR EL PERIODO DEL 01 AL 15 DE DICIEMBRE DEL 2023. NCF:B1500000002.</t>
  </si>
  <si>
    <t>7636</t>
  </si>
  <si>
    <t>PAGO POR COLOCACION DE PUBLICIDAD A TRAVES DE: EL TOQUE DEL MEDIODIA, POR EL PERIODO DEL 01 AL 15 DE DICIEMBRE DEL 2023. NCF:B1500000139.</t>
  </si>
  <si>
    <t>7637</t>
  </si>
  <si>
    <t>05601617946</t>
  </si>
  <si>
    <t>PERLA JINETTE BONILLA CLEMENTE</t>
  </si>
  <si>
    <t>PAGO POR COLOCACION DE PUBLICIDAD A TRAVES DE: LAS MEJORES DE FESTIVAL CON PERLA BONILLA,  POR EL PERIODO DEL 01 AL 15 DE DICIEMBRE DEL 2023. NCF:B1500000013.</t>
  </si>
  <si>
    <t>7638</t>
  </si>
  <si>
    <t>130052115</t>
  </si>
  <si>
    <t>TELESUR, EIRL</t>
  </si>
  <si>
    <t>PAGO POR COLOCACION DE PUBLICIDAD A TRAVES DE: PROGRAMACION REGULAR DE LA 104 FM, POR EL PERIODO DEL 01 AL 15 DE DICIEMBRE DEL 2023. NCF:B1500000165.</t>
  </si>
  <si>
    <t>7639</t>
  </si>
  <si>
    <t>02800684660</t>
  </si>
  <si>
    <t xml:space="preserve">SANTA MARQUEZ </t>
  </si>
  <si>
    <t>PAGO POR COLOCACION DE PUBLICIDAD A TRAVES DE: LA VERDAD DE LAS NOTICIAS, POR EL PERIODO DEL 01 AL 15 DE DICIEMBRE DEL 2023. NCF:B1500000152.</t>
  </si>
  <si>
    <t>7640</t>
  </si>
  <si>
    <t>01800387563</t>
  </si>
  <si>
    <t>WANDER FELIZ FELIZ</t>
  </si>
  <si>
    <t>PAGO POR COLOCACION DE PUBLICIDAD A TRAVES DE: EL DEFENSOR BARAHONERO, POR EL PERIODO DEL 01 AL 15 DE DICIEMBRE DEL 2023. NCF:B1500000121.</t>
  </si>
  <si>
    <t>7641</t>
  </si>
  <si>
    <t>132155981</t>
  </si>
  <si>
    <t>PAGO POR COLOCACION DE PUBLICIDAD A TRAVES DE: BUSCANDO SOLUCIONES, POR EL PERIODO DEL 01 AL 15 DE DICIEMBRE DEL 2023. NCF:B1500000062.</t>
  </si>
  <si>
    <t>7642</t>
  </si>
  <si>
    <t>131739075</t>
  </si>
  <si>
    <t>PAGO POR COLOCACION DE PUBLICIDAD A TRAVES DE: EL MERIDIANO Y UNA NUEVA MAÑANA, POR EL PERIODO DEL 01 AL 15 DE DICIEMBRE DEL 2023. NCF:B1500000224.</t>
  </si>
  <si>
    <t>7643</t>
  </si>
  <si>
    <t>PAGO POR COLOCACION DE PUBLICIDAD A TRAVES DE: LAS MEJORES DE FESTIVAL CON PERLA BONILLA, POR EL PERIODO DEL 01 AL 30 DE OCTUBRE DEL 2023. NCF:B1500000012.</t>
  </si>
  <si>
    <t>7644</t>
  </si>
  <si>
    <t>40224525382</t>
  </si>
  <si>
    <t>JUAN ENRIQUE FIGUEREO GOMEZ</t>
  </si>
  <si>
    <t>PAGO POR COLOCACION DE PUBLICIDAD A TRAVES DE: PORTAL DIGITAL NIZAERO.COM, POR EL PERIODO DEL 01 AL 30 DE OCTUBRE DEL 2023. NCF:B1500000137</t>
  </si>
  <si>
    <t>7645</t>
  </si>
  <si>
    <t>40225452230</t>
  </si>
  <si>
    <t>CAROLYNNE ESTHER SANTOS HENRIQUEZ</t>
  </si>
  <si>
    <t>PAGO POR COLOCACION DE PUBLICIDAD A TRAVES DE: PORTAL DIGITAL DIPLOMACIA DIGITAL.NEWS, POR EL PERIODO DEL 01 AL 15 DE DICIEMBRE DEL 2023. NCF:B1500000001.</t>
  </si>
  <si>
    <t>10/01/2024</t>
  </si>
  <si>
    <t>7646</t>
  </si>
  <si>
    <t>132644174</t>
  </si>
  <si>
    <t>PAGO POR CONCEPTO ADQUISICION AIRES ACONDICIONADOS PARA LAS OFICINAS ADMINISTRATIVAS DEL EDIFICIO OFICINAS GUBERNAMENTALES, BLOQUE D. NO.ORDEN: DPP-2023-01676. NCF:B1500000029.</t>
  </si>
  <si>
    <t>11/01/2024</t>
  </si>
  <si>
    <t>7649</t>
  </si>
  <si>
    <t>PAGO POR COLOCACION DE PUBLICIDAD A TRAVES DE: LA VOZ DE LAS COMUNIDADES, POR EL PERIODO DEL 01 AL 15  DE DICIEMBRE DEL 2023. NCF:B1500000268.</t>
  </si>
  <si>
    <t>7650</t>
  </si>
  <si>
    <t>40208919437</t>
  </si>
  <si>
    <t>BELIS AMAURIS MERAN MESA</t>
  </si>
  <si>
    <t>PAGO POR COLOCACION DE PUBLICIDAD A TRAVES DE: EN OTRO ORDEN RADIO SHOW, POR EL PERIODO DEL 01 AL 15 DE DICIEMBRE DEL 2023. NCF:B1500000029.</t>
  </si>
  <si>
    <t>7651</t>
  </si>
  <si>
    <t>132616944</t>
  </si>
  <si>
    <t>PAGO POR CONCEPTO SERVICIOS MANTENIMIENTOS Y REPARACIONES: ESPECIALES, INSTALACIONES ELECTRICAS Y EDIFICACIONES, LIMPIEZA E HIGIENE Y SERVICIOS EXTERMINANCION Y FUMIGACION DEL BLOQUE D. NCF:B1500000064.</t>
  </si>
  <si>
    <t>7652</t>
  </si>
  <si>
    <t>PAGO POR COLOCACION DE PUBLICIDAD A TRAVES DE: EL SABOR DEL AIRE, POR EL PERIODO DEL 01 AL 15 DE DICIEMBRE DEL 2023. NCF: B1500000087.</t>
  </si>
  <si>
    <t>7653</t>
  </si>
  <si>
    <t>PAGO POR COLOCACION DE PUBLICIDAD A TRAVES DE: AUDIENCIA PUBLICA, POR EL PERIODO DEL 01 AL 15 DE DICIEMBRE DEL 2023. NCF: B1500000660.</t>
  </si>
  <si>
    <t>7654</t>
  </si>
  <si>
    <t>101503939</t>
  </si>
  <si>
    <t>AGUA PLANETA AZUL C POR A</t>
  </si>
  <si>
    <t>PAGO POR CONCEPTO ADQUISICION LLENADO DE BOTELLONES AGUA PURIFICADA PARA USO DE LA INSTITUCION, CONSUMO MESES  NOVIEMBRE Y DICIEMBRE 2023. NO.ORDEN: DPP-2023-00385. NCF:B1500165915, B1500166154, B1500166513, B1500154420, B1500166902 Y B1500166910.</t>
  </si>
  <si>
    <t>7655</t>
  </si>
  <si>
    <t>08700040093</t>
  </si>
  <si>
    <t>RAFAEL ARIDIO HIDALGO GONZALEZ</t>
  </si>
  <si>
    <t>PAGO POR COLOCACION DE PUBLICIDAD A TRAVES DE: EN PRIMERA PLANA, POR EL PERIODO DEL 01 AL 15 DE DICIEMBRE DEL 2023. NCF: B1500000231.</t>
  </si>
  <si>
    <t>7656</t>
  </si>
  <si>
    <t>132206398</t>
  </si>
  <si>
    <t>PAGO POR COLOCACION DE PUBLICIDAD A TRAVES DE: PORTAL DIGITAL CEBOLLANEWS, POR EL PERIODO DEL 01 AL 15 DE DICIEMBRE DEL 2023. NCF:B1500000031.</t>
  </si>
  <si>
    <t>7658</t>
  </si>
  <si>
    <t>132160908</t>
  </si>
  <si>
    <t>PAGO POR COLOCACION DE PUBLICIDAD A TRAVES DE: RUTA SABATINA, POR EL PERIODO DEL 01 AL 30 DE OCTUBRE  DEL 2023. NCF:B1500000004.</t>
  </si>
  <si>
    <t>7659</t>
  </si>
  <si>
    <t>06500349557</t>
  </si>
  <si>
    <t>MARIA DE LOS ANGELES TEJADA HERNANDEZ</t>
  </si>
  <si>
    <t>PAGO POR COLOCACION DE PUBLICIDAD A TRAVES DE: GLOBAL BAHIA CON MARIA TEJADA, POR EL PERIODO DEL 01 AL 15 DE DICIEMBRE DEL 2023. NCF: B15000000011.</t>
  </si>
  <si>
    <t>7660</t>
  </si>
  <si>
    <t>132331605</t>
  </si>
  <si>
    <t>PAGO POR COLOCACION DE PUBLICIDAD A TRAVES DE: PROGRAMACION REGULAR SUPER TV 55, POR EL PERIODO DEL 01 DE AGOSTO AL 30 DE SEPTIEMBRE DEL 2023. NCF:B1500000154.</t>
  </si>
  <si>
    <t>7662</t>
  </si>
  <si>
    <t>PAGO POR COLOCACION DE PUBLICIDAD A TRAVES DE: CARLOS BUENO NOTICIAS, POR EL PERIODO DEL 01 AL 15 DE DICIEMBRE DEL 2023. NCF:B1500000090.</t>
  </si>
  <si>
    <t>7663</t>
  </si>
  <si>
    <t>08600021607</t>
  </si>
  <si>
    <t>JAIME DARIO MARTINEZ RIVAS</t>
  </si>
  <si>
    <t>PAGO POR COLOCACION DE PUBLICIDAD A TRAVES DE: SUPER JAIME INFORMA, POR EL PERIODO DEL 01 DE AGOSTO AL 30 DE SEPTIEMBRE DEL 2023. NCF:B1500000234.</t>
  </si>
  <si>
    <t>7664</t>
  </si>
  <si>
    <t>131424708</t>
  </si>
  <si>
    <t>PAGO POR COLOCACION DE PUBLICIDAD A TRAVES DE: ENTRE LIDERES, POR EL PERIODO DEL 15 DE MAYO AL 14 DE JULIO DEL 2023. NCF:B1500000004.</t>
  </si>
  <si>
    <t>7665</t>
  </si>
  <si>
    <t>PAGO POR COLOCACION DE PUBLICIDAD A TRAVES DE: ENTRE LIDERES, POR EL PERIODO DEL 01 DE AGOSTO  AL 30 DE SEPTIEMBRE DEL 2023. NCF:B1500000005.</t>
  </si>
  <si>
    <t>7666</t>
  </si>
  <si>
    <t>132261224</t>
  </si>
  <si>
    <t>PAGO POR COLOCACION DE PUBLICIDAD A TRAVES DE: INFORME VESPERTINO, POR EL PERIODO DEL 01 AL 30 DE OCTUBRE DEL 2023. NCF:B1500000028.</t>
  </si>
  <si>
    <t>7667</t>
  </si>
  <si>
    <t>PAGO POR COLOCACION DE PUBLICIDAD A TRAVES DE: EL PODER DEL 10, POR EL PERIODO DEL 01 DE AGOSTO AL 30 DE SEPTIEMBRE DEL 2023. NCF:B1500000101.</t>
  </si>
  <si>
    <t>7668</t>
  </si>
  <si>
    <t>07800133477</t>
  </si>
  <si>
    <t>OZEMA NAZIRA MENDEZ HERASME</t>
  </si>
  <si>
    <t>PAGO POR COLOCACION DE PUBLICIDAD A TRAVES DE: PORTAL DIGITAL CONEXIONDIGITALRD.COM, POR EL PERIODO DEL 01  AL 15 DE DICIEMBRE DEL 2023. NCF:B1500000085.</t>
  </si>
  <si>
    <t>7669</t>
  </si>
  <si>
    <t>04800768584</t>
  </si>
  <si>
    <t>ROSEMERY ARELYS ENCARNACION UZETA</t>
  </si>
  <si>
    <t>PAGO POR COLOCACIÓN DE PUBLICICIDAD A TRAVÉS DE: DE CARA A LA VERDAD, POR EL PERÍODO DEL 01 AL 30 DE OCTUBRE 2023. NCF:B1500000053.</t>
  </si>
  <si>
    <t>7670</t>
  </si>
  <si>
    <t>PAGO POR COLOCACION DE PUBLICIDAD A TRAVES DE: EL DEFENSOR BARAHONERO, POR EL PERIODO DEL 01 DE AGOSTO AL 30 DE SEPTIEMBRE DEL 2023. NCF:B1500000124.</t>
  </si>
  <si>
    <t>7671</t>
  </si>
  <si>
    <t>131028411</t>
  </si>
  <si>
    <t>PAGO POR COLOCACION DE PUBLICIDAD A TRAVES DE: SIN EDICION, POR EL PERIODO DEL 01 AL 15 DE DICIEMBRE DEL 2023. NCF:B1500000316.</t>
  </si>
  <si>
    <t>7672</t>
  </si>
  <si>
    <t>40200537112</t>
  </si>
  <si>
    <t>DARIELYS ALTAGRACIA QUEZADA FLORES</t>
  </si>
  <si>
    <t>PAGO POR COLOCACION DE PUBLICIDAD INSTITUCIONAL A TRAVES DE: PERIODICO DIGITAL ENTERATERD.COM, POR EL PERIODO DEL 01 DE DICIEMBRE AL 15 DE DICIEMBRE DEL 2023. NCF:B1500000008.</t>
  </si>
  <si>
    <t>7673</t>
  </si>
  <si>
    <t>00500457619</t>
  </si>
  <si>
    <t>GENARA SANCHEZ PAYANO</t>
  </si>
  <si>
    <t>PAGO POR COLOCACION DE PUBLICIDAD INSTITUCIONAL A TRAVES DE: PERIODICO DIGITAL YAMASADIGITAL.COM, POR EL PERIODO DEL 01 DE DICIEMBRE AL 15 DE DICIEMBRE DEL 2023. NCF:B1500000002.</t>
  </si>
  <si>
    <t>7674</t>
  </si>
  <si>
    <t>132148606</t>
  </si>
  <si>
    <t>PAGO POR COLOCACIÓN DE PUBLICICIDAD A TRAVÉS DE: PROGRAMACION REGULAR DE VEGATEVE NACIONAL &amp; TV QUISQUEYA USA, POR EL PERÍODO DEL 01 AL 30 DE OCTUBRE 2023. NCF:B1500000110.</t>
  </si>
  <si>
    <t>7675</t>
  </si>
  <si>
    <t>PAGO POR COLOCACION DE PUBLICIDAD INSTITUCIONAL A TRAVES DE: PROGRAMACION REGULAR DELTA TV, POR EL PERIODO DEL 01 DE AGOSTO AL 30 DE SEPTIEMBRE DEL 2023. NCF:B1500000265.</t>
  </si>
  <si>
    <t>7676</t>
  </si>
  <si>
    <t>131069584</t>
  </si>
  <si>
    <t>PAGO POR COLOCACION DE PUBLICIDAD A TRAVES DE: BUENOS DIAS Y  USTED Y EL PUEBLO, POR EL PERIODO DEL 01 AL 15 DE DICIEMBRE DEL 2023. NCF:B1500000169.</t>
  </si>
  <si>
    <t>7677</t>
  </si>
  <si>
    <t>131763944</t>
  </si>
  <si>
    <t>PAGO POR COLOCACION DE PUBLICIDAD A TRAVES DE: BEBETO TV, POR EL PERIODO DEL 01 AL 15 DE DICIEMBRE DEL 2023. NCF:B1500000123.</t>
  </si>
  <si>
    <t>7678</t>
  </si>
  <si>
    <t>PAGO POR COLOCACION DE PUBLICIDAD A TRAVES DE: LA FORMULA RADIO, POR EL PERIODO DEL 01 AL 30 DE OCTUBRE  DEL 2023. NCF:B1500000189.</t>
  </si>
  <si>
    <t>7679</t>
  </si>
  <si>
    <t>01300062823</t>
  </si>
  <si>
    <t>MIGUEL MATEO DIAZ</t>
  </si>
  <si>
    <t>PAGO POR COLOCACION DE PUBLICIDAD A TRAVES DE: OCOA EN DOMINGO, LA REVISTA SEMANAL, POR EL PERIODO DEL 01 AL 15 DE DICIEMBRE DEL 2023. NCF:B1500000023.</t>
  </si>
  <si>
    <t>7680</t>
  </si>
  <si>
    <t>PAGO POR COLOCACION DE PUBLICIDAD INSTITUCIONAL A TRAVES DE: CARA  A CARA, POR EL PERIODO DEL 15 DE MAYO AL 14 DE JULIO DEL 2023. NCF:B1500000159.</t>
  </si>
  <si>
    <t>12/01/2024</t>
  </si>
  <si>
    <t>7681</t>
  </si>
  <si>
    <t>22300290552</t>
  </si>
  <si>
    <t>PAGO POR COLOCACION DE PUBLICIDAD A TRAVES DE: PORTAL DIGITAL ENTERATE RD, POR EL PERIODO DEL 01 AL 15 DE DICIEMBRE DEL 2023. NCF:B1500000029.</t>
  </si>
  <si>
    <t>17/01/2024</t>
  </si>
  <si>
    <t>7718</t>
  </si>
  <si>
    <t>PAGO POR COLOCACION DE PUBLICIDAD A TRAVES DE: SAMANA EN SINTONIA, POR EL PERIODO DEL 01 AL 15 DE DICIEMBRE DEL 2023. NCF:B1500000162.</t>
  </si>
  <si>
    <t>FUNDACIÓN DE AYUDA AL ENVEJECIENTE DESAMPARADO FUNDAPAO</t>
  </si>
  <si>
    <t>PRONEMS PUBLICITARIA, SRL</t>
  </si>
  <si>
    <t>CHISPAS DE ACTUALIDAD, SRL</t>
  </si>
  <si>
    <t>METRO TOURS, SRL</t>
  </si>
  <si>
    <t>DELTA COMUNICACIONES, SRL</t>
  </si>
  <si>
    <t>RADIO TELEVISION ARCOIRIS, SRL</t>
  </si>
  <si>
    <t>J&amp;N COMUNICACIONES Y MULTISERVICIOS, EIRL</t>
  </si>
  <si>
    <t>VIAMAR, SA</t>
  </si>
  <si>
    <t>ACL COMUNICACIONES, SRL</t>
  </si>
  <si>
    <t>AYSEH BUSINESS, SRL</t>
  </si>
  <si>
    <t>ACTUALIDAD BANILEJA, SRL</t>
  </si>
  <si>
    <t>TRETAS MOTION, SRL</t>
  </si>
  <si>
    <t>PRODUCCIONES EL REPORTERO ALBERTO HIRALDO, SRL.</t>
  </si>
  <si>
    <t>MILLORD &amp; MINAYA COMUNICACIONES, SRL</t>
  </si>
  <si>
    <t>COMUNIGHEN, SRL</t>
  </si>
  <si>
    <t>OFICINA JURIDICA DR. YONI ROBERTO CARPIO, SRL</t>
  </si>
  <si>
    <t>GTG INDUSTRIAL, SRL</t>
  </si>
  <si>
    <t>YRA-COMUNITING,SRL</t>
  </si>
  <si>
    <t>MARIANO  GIRON AMADOR</t>
  </si>
  <si>
    <t>GRECA MEDIOS, SRL.</t>
  </si>
  <si>
    <t>VICTOR LIRIANO REFRIGERACIÓN, SRL</t>
  </si>
  <si>
    <t>NRP COMUNICACIONES, SRL</t>
  </si>
  <si>
    <t>GRUPO DE EMPRESAS RRT, SRL</t>
  </si>
  <si>
    <t>YATHOR PUBLICIDAD, SRL</t>
  </si>
  <si>
    <t>VICTOR MANUEL GUERRERO REYES</t>
  </si>
  <si>
    <t>HEAVEN GROUP, SRL</t>
  </si>
  <si>
    <t>BOREAL, SRL</t>
  </si>
  <si>
    <t>OMX MULTISERVICIOS, SRL</t>
  </si>
  <si>
    <t>EL CORTE STEAK HOUSE, SRL</t>
  </si>
  <si>
    <t>RAPICOMPU, SRL</t>
  </si>
  <si>
    <t>EXTRAVISIÓN, SRL</t>
  </si>
  <si>
    <t>GRUPO NMA, SRL</t>
  </si>
  <si>
    <t>CANALS MULTIMEDIOS SRL</t>
  </si>
  <si>
    <t>INVERSIONES SANFRA, SRL</t>
  </si>
  <si>
    <t>TERNURA FM, SRL</t>
  </si>
  <si>
    <t>SANDRA ROSALIA TAPIA RODRIGUEZ</t>
  </si>
  <si>
    <t>C&amp;C TIEMPO DE RADIO Y TV, SRL</t>
  </si>
  <si>
    <t>LAKSHMI MULTISERVICIOS COMERCIALES, SRL</t>
  </si>
  <si>
    <t>NOTICIAS BUSCANDO SOLUCIONES, SRL</t>
  </si>
  <si>
    <t>MICA INVERSIONES, SRL</t>
  </si>
  <si>
    <t>CLIMACA GROUP, SRL</t>
  </si>
  <si>
    <t>RESOLUCIÓN TÉCNICA ALDASO, EIRL</t>
  </si>
  <si>
    <t>DAURIN MULTIMEDIOS, SRL</t>
  </si>
  <si>
    <t>GRUPO LUJAV, SRL</t>
  </si>
  <si>
    <t>LEONSIT MEDIA &amp; COMUNICACIONES, SRL</t>
  </si>
  <si>
    <t>ENTRE LIDERES ADVERTENSING AGENCY, SRL</t>
  </si>
  <si>
    <t>INFORME TV CON MAURICIO CARPIO, SRL</t>
  </si>
  <si>
    <t>CARLOS SANTOS MANAGER, SRL</t>
  </si>
  <si>
    <t>MULTICANALES ARROD, SRL</t>
  </si>
  <si>
    <t>EU NOVA SERVICES, SRL</t>
  </si>
  <si>
    <t>CRISTELFRANK, SRL</t>
  </si>
  <si>
    <t>BRAIANN  ANTONIO CORDERO</t>
  </si>
  <si>
    <t>AL 31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</si>
</sst>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indexed="8"/>
      <name val="Calibri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/>
    </xf>
    <xf numFmtId="0" fontId="9" fillId="0" borderId="2" xfId="0" applyFont="1" applyBorder="1"/>
    <xf numFmtId="4" fontId="9" fillId="0" borderId="2" xfId="0" applyNumberFormat="1" applyFont="1" applyBorder="1" applyAlignment="1">
      <alignment wrapText="1"/>
    </xf>
    <xf numFmtId="4" fontId="9" fillId="0" borderId="2" xfId="0" applyNumberFormat="1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wrapText="1"/>
    </xf>
    <xf numFmtId="15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/>
    <xf numFmtId="0" fontId="4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28575</xdr:rowOff>
    </xdr:from>
    <xdr:to>
      <xdr:col>2</xdr:col>
      <xdr:colOff>1857173</xdr:colOff>
      <xdr:row>4</xdr:row>
      <xdr:rowOff>181054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5" y="28575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0</xdr:row>
      <xdr:rowOff>0</xdr:rowOff>
    </xdr:from>
    <xdr:to>
      <xdr:col>9</xdr:col>
      <xdr:colOff>303811</xdr:colOff>
      <xdr:row>4</xdr:row>
      <xdr:rowOff>152479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3A4EED9-DF14-A06F-0EA3-001D3F85D768}"/>
            </a:ext>
            <a:ext uri="{147F2762-F138-4A5C-976F-8EAC2B608ADB}">
              <a16:predDERef xmlns:a16="http://schemas.microsoft.com/office/drawing/2014/main" pred="{ABF71CD5-1D3E-8DB7-1266-3D79F0708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0" y="0"/>
          <a:ext cx="1951636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3D55-C158-41F6-8A4F-41724C645C70}">
  <dimension ref="B1:K238"/>
  <sheetViews>
    <sheetView tabSelected="1" topLeftCell="A17" workbookViewId="0">
      <selection activeCell="B1" sqref="B1:K36"/>
    </sheetView>
  </sheetViews>
  <sheetFormatPr baseColWidth="10" defaultColWidth="9.140625" defaultRowHeight="15" x14ac:dyDescent="0.25"/>
  <cols>
    <col min="1" max="1" width="20.85546875" customWidth="1"/>
    <col min="2" max="2" width="11.85546875" style="3" customWidth="1"/>
    <col min="3" max="3" width="36.140625" style="3" customWidth="1"/>
    <col min="4" max="4" width="66" style="3" customWidth="1"/>
    <col min="5" max="5" width="10.42578125" style="1" customWidth="1"/>
    <col min="6" max="6" width="10.28515625" customWidth="1"/>
    <col min="7" max="7" width="9.140625" customWidth="1"/>
    <col min="8" max="8" width="12.7109375" style="2" bestFit="1" customWidth="1"/>
    <col min="9" max="9" width="12.7109375" bestFit="1" customWidth="1"/>
    <col min="10" max="10" width="8.140625" bestFit="1" customWidth="1"/>
    <col min="11" max="11" width="6.5703125" style="1" bestFit="1" customWidth="1"/>
  </cols>
  <sheetData>
    <row r="1" spans="2:11" ht="15" customHeight="1" x14ac:dyDescent="0.25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</row>
    <row r="2" spans="2:11" x14ac:dyDescent="0.25">
      <c r="B2" s="17" t="s">
        <v>1</v>
      </c>
      <c r="C2" s="17"/>
      <c r="D2" s="17"/>
      <c r="E2" s="17"/>
      <c r="F2" s="17"/>
      <c r="G2" s="17"/>
      <c r="H2" s="17"/>
      <c r="I2" s="17"/>
      <c r="J2" s="17"/>
      <c r="K2" s="17"/>
    </row>
    <row r="3" spans="2:11" x14ac:dyDescent="0.25">
      <c r="B3" s="17" t="s">
        <v>2</v>
      </c>
      <c r="C3" s="17"/>
      <c r="D3" s="17"/>
      <c r="E3" s="17"/>
      <c r="F3" s="17"/>
      <c r="G3" s="17"/>
      <c r="H3" s="17"/>
      <c r="I3" s="17"/>
      <c r="J3" s="17"/>
      <c r="K3" s="17"/>
    </row>
    <row r="4" spans="2:11" x14ac:dyDescent="0.25">
      <c r="B4" s="17" t="s">
        <v>859</v>
      </c>
      <c r="C4" s="17"/>
      <c r="D4" s="17"/>
      <c r="E4" s="17"/>
      <c r="F4" s="17"/>
      <c r="G4" s="17"/>
      <c r="H4" s="17"/>
      <c r="I4" s="17"/>
      <c r="J4" s="17"/>
      <c r="K4" s="17"/>
    </row>
    <row r="5" spans="2:11" x14ac:dyDescent="0.25">
      <c r="B5" s="18" t="s">
        <v>3</v>
      </c>
      <c r="C5" s="18"/>
      <c r="D5" s="18"/>
      <c r="E5" s="18"/>
      <c r="F5" s="18"/>
      <c r="G5" s="18"/>
      <c r="H5" s="18"/>
      <c r="I5" s="18"/>
      <c r="J5" s="18"/>
      <c r="K5" s="18"/>
    </row>
    <row r="6" spans="2:11" x14ac:dyDescent="0.25">
      <c r="B6"/>
    </row>
    <row r="7" spans="2:11" ht="23.25" x14ac:dyDescent="0.25">
      <c r="B7" s="6" t="s">
        <v>4</v>
      </c>
      <c r="C7" s="6" t="s">
        <v>5</v>
      </c>
      <c r="D7" s="6" t="s">
        <v>6</v>
      </c>
      <c r="E7" s="6" t="s">
        <v>8</v>
      </c>
      <c r="F7" s="6" t="s">
        <v>7</v>
      </c>
      <c r="G7" s="6" t="s">
        <v>9</v>
      </c>
      <c r="H7" s="7" t="s">
        <v>10</v>
      </c>
      <c r="I7" s="7" t="s">
        <v>11</v>
      </c>
      <c r="J7" s="6" t="s">
        <v>12</v>
      </c>
      <c r="K7" s="6" t="s">
        <v>13</v>
      </c>
    </row>
    <row r="8" spans="2:11" ht="23.25" x14ac:dyDescent="0.25">
      <c r="B8" s="25" t="s">
        <v>110</v>
      </c>
      <c r="C8" s="8" t="s">
        <v>807</v>
      </c>
      <c r="D8" s="26" t="s">
        <v>111</v>
      </c>
      <c r="E8" s="27" t="s">
        <v>108</v>
      </c>
      <c r="F8" s="28" t="s">
        <v>109</v>
      </c>
      <c r="G8" s="29">
        <v>45657</v>
      </c>
      <c r="H8" s="30">
        <v>35400</v>
      </c>
      <c r="I8" s="31">
        <f t="shared" ref="I8:I68" si="0">+H8</f>
        <v>35400</v>
      </c>
      <c r="J8" s="9">
        <f t="shared" ref="J8:J66" si="1">+H8-I8</f>
        <v>0</v>
      </c>
      <c r="K8" s="10" t="s">
        <v>14</v>
      </c>
    </row>
    <row r="9" spans="2:11" ht="23.25" x14ac:dyDescent="0.25">
      <c r="B9" s="25" t="s">
        <v>113</v>
      </c>
      <c r="C9" s="8" t="s">
        <v>808</v>
      </c>
      <c r="D9" s="26" t="s">
        <v>114</v>
      </c>
      <c r="E9" s="27" t="s">
        <v>108</v>
      </c>
      <c r="F9" s="28" t="s">
        <v>112</v>
      </c>
      <c r="G9" s="29">
        <v>45657</v>
      </c>
      <c r="H9" s="30">
        <v>47200</v>
      </c>
      <c r="I9" s="31">
        <f t="shared" si="0"/>
        <v>47200</v>
      </c>
      <c r="J9" s="9">
        <f t="shared" si="1"/>
        <v>0</v>
      </c>
      <c r="K9" s="10" t="s">
        <v>14</v>
      </c>
    </row>
    <row r="10" spans="2:11" ht="24.75" customHeight="1" x14ac:dyDescent="0.25">
      <c r="B10" s="25" t="s">
        <v>116</v>
      </c>
      <c r="C10" s="8" t="s">
        <v>809</v>
      </c>
      <c r="D10" s="26" t="s">
        <v>117</v>
      </c>
      <c r="E10" s="27" t="s">
        <v>108</v>
      </c>
      <c r="F10" s="28" t="s">
        <v>115</v>
      </c>
      <c r="G10" s="29">
        <v>45657</v>
      </c>
      <c r="H10" s="30">
        <v>59000</v>
      </c>
      <c r="I10" s="31">
        <f t="shared" si="0"/>
        <v>59000</v>
      </c>
      <c r="J10" s="9">
        <f t="shared" si="1"/>
        <v>0</v>
      </c>
      <c r="K10" s="10" t="s">
        <v>14</v>
      </c>
    </row>
    <row r="11" spans="2:11" ht="23.25" x14ac:dyDescent="0.25">
      <c r="B11" s="25" t="s">
        <v>119</v>
      </c>
      <c r="C11" s="8" t="s">
        <v>120</v>
      </c>
      <c r="D11" s="26" t="s">
        <v>121</v>
      </c>
      <c r="E11" s="27" t="s">
        <v>108</v>
      </c>
      <c r="F11" s="28" t="s">
        <v>118</v>
      </c>
      <c r="G11" s="29">
        <v>45657</v>
      </c>
      <c r="H11" s="30">
        <v>29500</v>
      </c>
      <c r="I11" s="31">
        <f t="shared" si="0"/>
        <v>29500</v>
      </c>
      <c r="J11" s="9">
        <f t="shared" si="1"/>
        <v>0</v>
      </c>
      <c r="K11" s="10" t="s">
        <v>14</v>
      </c>
    </row>
    <row r="12" spans="2:11" ht="23.25" x14ac:dyDescent="0.25">
      <c r="B12" s="25" t="s">
        <v>123</v>
      </c>
      <c r="C12" s="8" t="s">
        <v>124</v>
      </c>
      <c r="D12" s="26" t="s">
        <v>125</v>
      </c>
      <c r="E12" s="27" t="s">
        <v>108</v>
      </c>
      <c r="F12" s="28" t="s">
        <v>122</v>
      </c>
      <c r="G12" s="29">
        <v>45657</v>
      </c>
      <c r="H12" s="30">
        <v>17700</v>
      </c>
      <c r="I12" s="31">
        <f t="shared" si="0"/>
        <v>17700</v>
      </c>
      <c r="J12" s="9">
        <f t="shared" si="1"/>
        <v>0</v>
      </c>
      <c r="K12" s="10" t="s">
        <v>14</v>
      </c>
    </row>
    <row r="13" spans="2:11" ht="23.25" x14ac:dyDescent="0.25">
      <c r="B13" s="25" t="s">
        <v>84</v>
      </c>
      <c r="C13" s="8" t="s">
        <v>85</v>
      </c>
      <c r="D13" s="26" t="s">
        <v>127</v>
      </c>
      <c r="E13" s="27" t="s">
        <v>108</v>
      </c>
      <c r="F13" s="28" t="s">
        <v>126</v>
      </c>
      <c r="G13" s="29">
        <v>45657</v>
      </c>
      <c r="H13" s="30">
        <v>41300</v>
      </c>
      <c r="I13" s="31">
        <f t="shared" si="0"/>
        <v>41300</v>
      </c>
      <c r="J13" s="9">
        <f t="shared" si="1"/>
        <v>0</v>
      </c>
      <c r="K13" s="10" t="s">
        <v>14</v>
      </c>
    </row>
    <row r="14" spans="2:11" ht="23.25" x14ac:dyDescent="0.25">
      <c r="B14" s="25" t="s">
        <v>129</v>
      </c>
      <c r="C14" s="8" t="s">
        <v>130</v>
      </c>
      <c r="D14" s="26" t="s">
        <v>131</v>
      </c>
      <c r="E14" s="27" t="s">
        <v>108</v>
      </c>
      <c r="F14" s="28" t="s">
        <v>128</v>
      </c>
      <c r="G14" s="29">
        <v>45657</v>
      </c>
      <c r="H14" s="30">
        <v>47200</v>
      </c>
      <c r="I14" s="31">
        <f t="shared" si="0"/>
        <v>47200</v>
      </c>
      <c r="J14" s="9">
        <f t="shared" si="1"/>
        <v>0</v>
      </c>
      <c r="K14" s="10" t="s">
        <v>14</v>
      </c>
    </row>
    <row r="15" spans="2:11" ht="23.25" x14ac:dyDescent="0.25">
      <c r="B15" s="25" t="s">
        <v>133</v>
      </c>
      <c r="C15" s="8" t="s">
        <v>134</v>
      </c>
      <c r="D15" s="26" t="s">
        <v>135</v>
      </c>
      <c r="E15" s="27" t="s">
        <v>108</v>
      </c>
      <c r="F15" s="28" t="s">
        <v>132</v>
      </c>
      <c r="G15" s="29">
        <v>45657</v>
      </c>
      <c r="H15" s="30">
        <v>94400</v>
      </c>
      <c r="I15" s="31">
        <f t="shared" si="0"/>
        <v>94400</v>
      </c>
      <c r="J15" s="9">
        <f t="shared" si="1"/>
        <v>0</v>
      </c>
      <c r="K15" s="10" t="s">
        <v>14</v>
      </c>
    </row>
    <row r="16" spans="2:11" ht="23.25" x14ac:dyDescent="0.25">
      <c r="B16" s="25" t="s">
        <v>137</v>
      </c>
      <c r="C16" s="8" t="s">
        <v>138</v>
      </c>
      <c r="D16" s="26" t="s">
        <v>139</v>
      </c>
      <c r="E16" s="27" t="s">
        <v>108</v>
      </c>
      <c r="F16" s="28" t="s">
        <v>136</v>
      </c>
      <c r="G16" s="29">
        <v>45657</v>
      </c>
      <c r="H16" s="30">
        <v>354000</v>
      </c>
      <c r="I16" s="31">
        <f t="shared" si="0"/>
        <v>354000</v>
      </c>
      <c r="J16" s="9">
        <f t="shared" si="1"/>
        <v>0</v>
      </c>
      <c r="K16" s="10" t="s">
        <v>14</v>
      </c>
    </row>
    <row r="17" spans="2:11" ht="23.25" x14ac:dyDescent="0.25">
      <c r="B17" s="25" t="s">
        <v>38</v>
      </c>
      <c r="C17" s="8" t="s">
        <v>39</v>
      </c>
      <c r="D17" s="26" t="s">
        <v>141</v>
      </c>
      <c r="E17" s="27" t="s">
        <v>108</v>
      </c>
      <c r="F17" s="28" t="s">
        <v>140</v>
      </c>
      <c r="G17" s="29">
        <v>45657</v>
      </c>
      <c r="H17" s="30">
        <v>70800</v>
      </c>
      <c r="I17" s="31">
        <f t="shared" si="0"/>
        <v>70800</v>
      </c>
      <c r="J17" s="9">
        <v>0</v>
      </c>
      <c r="K17" s="10" t="s">
        <v>14</v>
      </c>
    </row>
    <row r="18" spans="2:11" ht="23.25" x14ac:dyDescent="0.25">
      <c r="B18" s="25" t="s">
        <v>62</v>
      </c>
      <c r="C18" s="8" t="s">
        <v>63</v>
      </c>
      <c r="D18" s="26" t="s">
        <v>143</v>
      </c>
      <c r="E18" s="27" t="s">
        <v>108</v>
      </c>
      <c r="F18" s="28" t="s">
        <v>142</v>
      </c>
      <c r="G18" s="29">
        <v>45657</v>
      </c>
      <c r="H18" s="30">
        <v>41300</v>
      </c>
      <c r="I18" s="31">
        <f t="shared" si="0"/>
        <v>41300</v>
      </c>
      <c r="J18" s="9">
        <f t="shared" si="1"/>
        <v>0</v>
      </c>
      <c r="K18" s="10" t="s">
        <v>14</v>
      </c>
    </row>
    <row r="19" spans="2:11" ht="23.25" x14ac:dyDescent="0.25">
      <c r="B19" s="25" t="s">
        <v>145</v>
      </c>
      <c r="C19" s="8" t="s">
        <v>146</v>
      </c>
      <c r="D19" s="26" t="s">
        <v>147</v>
      </c>
      <c r="E19" s="27" t="s">
        <v>108</v>
      </c>
      <c r="F19" s="28" t="s">
        <v>144</v>
      </c>
      <c r="G19" s="29">
        <v>45657</v>
      </c>
      <c r="H19" s="30">
        <v>35400</v>
      </c>
      <c r="I19" s="31">
        <f t="shared" si="0"/>
        <v>35400</v>
      </c>
      <c r="J19" s="9">
        <f t="shared" si="1"/>
        <v>0</v>
      </c>
      <c r="K19" s="10" t="s">
        <v>14</v>
      </c>
    </row>
    <row r="20" spans="2:11" ht="34.5" x14ac:dyDescent="0.25">
      <c r="B20" s="25" t="s">
        <v>149</v>
      </c>
      <c r="C20" s="8" t="s">
        <v>810</v>
      </c>
      <c r="D20" s="26" t="s">
        <v>150</v>
      </c>
      <c r="E20" s="27" t="s">
        <v>108</v>
      </c>
      <c r="F20" s="28" t="s">
        <v>148</v>
      </c>
      <c r="G20" s="29">
        <v>45657</v>
      </c>
      <c r="H20" s="30">
        <v>153000</v>
      </c>
      <c r="I20" s="31">
        <f t="shared" si="0"/>
        <v>153000</v>
      </c>
      <c r="J20" s="9">
        <f t="shared" si="1"/>
        <v>0</v>
      </c>
      <c r="K20" s="10" t="s">
        <v>14</v>
      </c>
    </row>
    <row r="21" spans="2:11" ht="23.25" x14ac:dyDescent="0.25">
      <c r="B21" s="25" t="s">
        <v>152</v>
      </c>
      <c r="C21" s="8" t="s">
        <v>153</v>
      </c>
      <c r="D21" s="26" t="s">
        <v>154</v>
      </c>
      <c r="E21" s="27" t="s">
        <v>108</v>
      </c>
      <c r="F21" s="28" t="s">
        <v>151</v>
      </c>
      <c r="G21" s="29">
        <v>45657</v>
      </c>
      <c r="H21" s="30">
        <v>118000</v>
      </c>
      <c r="I21" s="31">
        <f t="shared" si="0"/>
        <v>118000</v>
      </c>
      <c r="J21" s="9">
        <f t="shared" si="1"/>
        <v>0</v>
      </c>
      <c r="K21" s="10" t="s">
        <v>14</v>
      </c>
    </row>
    <row r="22" spans="2:11" ht="23.25" x14ac:dyDescent="0.25">
      <c r="B22" s="25" t="s">
        <v>55</v>
      </c>
      <c r="C22" s="8" t="s">
        <v>56</v>
      </c>
      <c r="D22" s="26" t="s">
        <v>156</v>
      </c>
      <c r="E22" s="27" t="s">
        <v>108</v>
      </c>
      <c r="F22" s="28" t="s">
        <v>155</v>
      </c>
      <c r="G22" s="29">
        <v>45657</v>
      </c>
      <c r="H22" s="30">
        <v>29500</v>
      </c>
      <c r="I22" s="31">
        <f t="shared" si="0"/>
        <v>29500</v>
      </c>
      <c r="J22" s="9">
        <f t="shared" si="1"/>
        <v>0</v>
      </c>
      <c r="K22" s="10" t="s">
        <v>14</v>
      </c>
    </row>
    <row r="23" spans="2:11" ht="23.25" x14ac:dyDescent="0.25">
      <c r="B23" s="25" t="s">
        <v>42</v>
      </c>
      <c r="C23" s="8" t="s">
        <v>43</v>
      </c>
      <c r="D23" s="26" t="s">
        <v>158</v>
      </c>
      <c r="E23" s="27" t="s">
        <v>108</v>
      </c>
      <c r="F23" s="28" t="s">
        <v>157</v>
      </c>
      <c r="G23" s="29">
        <v>45657</v>
      </c>
      <c r="H23" s="30">
        <v>35400</v>
      </c>
      <c r="I23" s="31">
        <f t="shared" si="0"/>
        <v>35400</v>
      </c>
      <c r="J23" s="9">
        <f t="shared" si="1"/>
        <v>0</v>
      </c>
      <c r="K23" s="10" t="s">
        <v>14</v>
      </c>
    </row>
    <row r="24" spans="2:11" ht="23.25" x14ac:dyDescent="0.25">
      <c r="B24" s="25" t="s">
        <v>160</v>
      </c>
      <c r="C24" s="8" t="s">
        <v>161</v>
      </c>
      <c r="D24" s="26" t="s">
        <v>162</v>
      </c>
      <c r="E24" s="27" t="s">
        <v>108</v>
      </c>
      <c r="F24" s="28" t="s">
        <v>159</v>
      </c>
      <c r="G24" s="29">
        <v>45657</v>
      </c>
      <c r="H24" s="30">
        <v>41300</v>
      </c>
      <c r="I24" s="31">
        <f t="shared" si="0"/>
        <v>41300</v>
      </c>
      <c r="J24" s="9">
        <f t="shared" si="1"/>
        <v>0</v>
      </c>
      <c r="K24" s="10" t="s">
        <v>14</v>
      </c>
    </row>
    <row r="25" spans="2:11" ht="23.25" x14ac:dyDescent="0.25">
      <c r="B25" s="25" t="s">
        <v>164</v>
      </c>
      <c r="C25" s="8" t="s">
        <v>165</v>
      </c>
      <c r="D25" s="26" t="s">
        <v>166</v>
      </c>
      <c r="E25" s="27" t="s">
        <v>108</v>
      </c>
      <c r="F25" s="28" t="s">
        <v>163</v>
      </c>
      <c r="G25" s="29">
        <v>45657</v>
      </c>
      <c r="H25" s="30">
        <v>29500</v>
      </c>
      <c r="I25" s="31">
        <f t="shared" si="0"/>
        <v>29500</v>
      </c>
      <c r="J25" s="9">
        <f t="shared" si="1"/>
        <v>0</v>
      </c>
      <c r="K25" s="10" t="s">
        <v>14</v>
      </c>
    </row>
    <row r="26" spans="2:11" ht="23.25" x14ac:dyDescent="0.25">
      <c r="B26" s="25" t="s">
        <v>168</v>
      </c>
      <c r="C26" s="8" t="s">
        <v>811</v>
      </c>
      <c r="D26" s="26" t="s">
        <v>169</v>
      </c>
      <c r="E26" s="27" t="s">
        <v>108</v>
      </c>
      <c r="F26" s="28" t="s">
        <v>167</v>
      </c>
      <c r="G26" s="29">
        <v>45657</v>
      </c>
      <c r="H26" s="30">
        <v>177000</v>
      </c>
      <c r="I26" s="31">
        <f t="shared" si="0"/>
        <v>177000</v>
      </c>
      <c r="J26" s="9">
        <f t="shared" si="1"/>
        <v>0</v>
      </c>
      <c r="K26" s="10" t="s">
        <v>14</v>
      </c>
    </row>
    <row r="27" spans="2:11" ht="23.25" x14ac:dyDescent="0.25">
      <c r="B27" s="25" t="s">
        <v>88</v>
      </c>
      <c r="C27" s="8" t="s">
        <v>89</v>
      </c>
      <c r="D27" s="26" t="s">
        <v>171</v>
      </c>
      <c r="E27" s="27" t="s">
        <v>108</v>
      </c>
      <c r="F27" s="28" t="s">
        <v>170</v>
      </c>
      <c r="G27" s="29">
        <v>45657</v>
      </c>
      <c r="H27" s="30">
        <v>94400</v>
      </c>
      <c r="I27" s="31">
        <f t="shared" si="0"/>
        <v>94400</v>
      </c>
      <c r="J27" s="9">
        <f t="shared" si="1"/>
        <v>0</v>
      </c>
      <c r="K27" s="10" t="s">
        <v>14</v>
      </c>
    </row>
    <row r="28" spans="2:11" ht="34.5" x14ac:dyDescent="0.25">
      <c r="B28" s="25" t="s">
        <v>173</v>
      </c>
      <c r="C28" s="8" t="s">
        <v>812</v>
      </c>
      <c r="D28" s="26" t="s">
        <v>174</v>
      </c>
      <c r="E28" s="27" t="s">
        <v>108</v>
      </c>
      <c r="F28" s="28" t="s">
        <v>172</v>
      </c>
      <c r="G28" s="29">
        <v>45657</v>
      </c>
      <c r="H28" s="30">
        <v>590000</v>
      </c>
      <c r="I28" s="31">
        <f t="shared" si="0"/>
        <v>590000</v>
      </c>
      <c r="J28" s="9">
        <f t="shared" si="1"/>
        <v>0</v>
      </c>
      <c r="K28" s="10" t="s">
        <v>14</v>
      </c>
    </row>
    <row r="29" spans="2:11" ht="23.25" x14ac:dyDescent="0.25">
      <c r="B29" s="25" t="s">
        <v>176</v>
      </c>
      <c r="C29" s="8" t="s">
        <v>177</v>
      </c>
      <c r="D29" s="26" t="s">
        <v>178</v>
      </c>
      <c r="E29" s="27" t="s">
        <v>108</v>
      </c>
      <c r="F29" s="28" t="s">
        <v>175</v>
      </c>
      <c r="G29" s="29">
        <v>45657</v>
      </c>
      <c r="H29" s="30">
        <v>118000</v>
      </c>
      <c r="I29" s="31">
        <f t="shared" si="0"/>
        <v>118000</v>
      </c>
      <c r="J29" s="9">
        <f t="shared" si="1"/>
        <v>0</v>
      </c>
      <c r="K29" s="10" t="s">
        <v>14</v>
      </c>
    </row>
    <row r="30" spans="2:11" ht="23.25" x14ac:dyDescent="0.25">
      <c r="B30" s="25" t="s">
        <v>180</v>
      </c>
      <c r="C30" s="8" t="s">
        <v>813</v>
      </c>
      <c r="D30" s="26" t="s">
        <v>181</v>
      </c>
      <c r="E30" s="27" t="s">
        <v>108</v>
      </c>
      <c r="F30" s="28" t="s">
        <v>179</v>
      </c>
      <c r="G30" s="29">
        <v>45657</v>
      </c>
      <c r="H30" s="30">
        <v>23600</v>
      </c>
      <c r="I30" s="31">
        <f t="shared" si="0"/>
        <v>23600</v>
      </c>
      <c r="J30" s="9">
        <f t="shared" si="1"/>
        <v>0</v>
      </c>
      <c r="K30" s="10" t="s">
        <v>14</v>
      </c>
    </row>
    <row r="31" spans="2:11" ht="23.25" x14ac:dyDescent="0.25">
      <c r="B31" s="25" t="s">
        <v>71</v>
      </c>
      <c r="C31" s="8" t="s">
        <v>72</v>
      </c>
      <c r="D31" s="26" t="s">
        <v>183</v>
      </c>
      <c r="E31" s="27" t="s">
        <v>108</v>
      </c>
      <c r="F31" s="28" t="s">
        <v>182</v>
      </c>
      <c r="G31" s="29">
        <v>45657</v>
      </c>
      <c r="H31" s="30">
        <v>35400</v>
      </c>
      <c r="I31" s="31">
        <f t="shared" si="0"/>
        <v>35400</v>
      </c>
      <c r="J31" s="9">
        <f t="shared" si="1"/>
        <v>0</v>
      </c>
      <c r="K31" s="10" t="s">
        <v>14</v>
      </c>
    </row>
    <row r="32" spans="2:11" ht="23.25" x14ac:dyDescent="0.25">
      <c r="B32" s="25" t="s">
        <v>185</v>
      </c>
      <c r="C32" s="8" t="s">
        <v>186</v>
      </c>
      <c r="D32" s="26" t="s">
        <v>187</v>
      </c>
      <c r="E32" s="27" t="s">
        <v>108</v>
      </c>
      <c r="F32" s="28" t="s">
        <v>184</v>
      </c>
      <c r="G32" s="29">
        <v>45657</v>
      </c>
      <c r="H32" s="30">
        <v>29500</v>
      </c>
      <c r="I32" s="31">
        <f t="shared" si="0"/>
        <v>29500</v>
      </c>
      <c r="J32" s="9">
        <f t="shared" si="1"/>
        <v>0</v>
      </c>
      <c r="K32" s="10" t="s">
        <v>14</v>
      </c>
    </row>
    <row r="33" spans="2:11" ht="23.25" x14ac:dyDescent="0.25">
      <c r="B33" s="25" t="s">
        <v>73</v>
      </c>
      <c r="C33" s="8" t="s">
        <v>101</v>
      </c>
      <c r="D33" s="26" t="s">
        <v>189</v>
      </c>
      <c r="E33" s="27" t="s">
        <v>108</v>
      </c>
      <c r="F33" s="28" t="s">
        <v>188</v>
      </c>
      <c r="G33" s="29">
        <v>45657</v>
      </c>
      <c r="H33" s="30">
        <v>29500</v>
      </c>
      <c r="I33" s="31">
        <f t="shared" si="0"/>
        <v>29500</v>
      </c>
      <c r="J33" s="9">
        <f t="shared" si="1"/>
        <v>0</v>
      </c>
      <c r="K33" s="10" t="s">
        <v>14</v>
      </c>
    </row>
    <row r="34" spans="2:11" ht="23.25" x14ac:dyDescent="0.25">
      <c r="B34" s="25" t="s">
        <v>191</v>
      </c>
      <c r="C34" s="8" t="s">
        <v>192</v>
      </c>
      <c r="D34" s="26" t="s">
        <v>193</v>
      </c>
      <c r="E34" s="27" t="s">
        <v>108</v>
      </c>
      <c r="F34" s="28" t="s">
        <v>190</v>
      </c>
      <c r="G34" s="29">
        <v>45657</v>
      </c>
      <c r="H34" s="30">
        <v>41300</v>
      </c>
      <c r="I34" s="31">
        <f t="shared" si="0"/>
        <v>41300</v>
      </c>
      <c r="J34" s="9">
        <f t="shared" si="1"/>
        <v>0</v>
      </c>
      <c r="K34" s="10" t="s">
        <v>14</v>
      </c>
    </row>
    <row r="35" spans="2:11" ht="23.25" x14ac:dyDescent="0.25">
      <c r="B35" s="25" t="s">
        <v>195</v>
      </c>
      <c r="C35" s="8" t="s">
        <v>196</v>
      </c>
      <c r="D35" s="26" t="s">
        <v>197</v>
      </c>
      <c r="E35" s="27" t="s">
        <v>108</v>
      </c>
      <c r="F35" s="28" t="s">
        <v>194</v>
      </c>
      <c r="G35" s="29">
        <v>45657</v>
      </c>
      <c r="H35" s="30">
        <v>59000</v>
      </c>
      <c r="I35" s="31">
        <f t="shared" si="0"/>
        <v>59000</v>
      </c>
      <c r="J35" s="9">
        <f t="shared" si="1"/>
        <v>0</v>
      </c>
      <c r="K35" s="10" t="s">
        <v>14</v>
      </c>
    </row>
    <row r="36" spans="2:11" ht="25.5" customHeight="1" x14ac:dyDescent="0.25">
      <c r="B36" s="25" t="s">
        <v>199</v>
      </c>
      <c r="C36" s="8" t="s">
        <v>814</v>
      </c>
      <c r="D36" s="26" t="s">
        <v>200</v>
      </c>
      <c r="E36" s="27" t="s">
        <v>108</v>
      </c>
      <c r="F36" s="28" t="s">
        <v>198</v>
      </c>
      <c r="G36" s="29">
        <v>45657</v>
      </c>
      <c r="H36" s="30">
        <v>9434.6200000000008</v>
      </c>
      <c r="I36" s="31">
        <f t="shared" si="0"/>
        <v>9434.6200000000008</v>
      </c>
      <c r="J36" s="9">
        <f t="shared" si="1"/>
        <v>0</v>
      </c>
      <c r="K36" s="10" t="s">
        <v>14</v>
      </c>
    </row>
    <row r="37" spans="2:11" ht="23.25" x14ac:dyDescent="0.25">
      <c r="B37" s="25" t="s">
        <v>202</v>
      </c>
      <c r="C37" s="8" t="s">
        <v>815</v>
      </c>
      <c r="D37" s="26" t="s">
        <v>203</v>
      </c>
      <c r="E37" s="27" t="s">
        <v>108</v>
      </c>
      <c r="F37" s="28" t="s">
        <v>201</v>
      </c>
      <c r="G37" s="29">
        <v>45657</v>
      </c>
      <c r="H37" s="30">
        <v>23600</v>
      </c>
      <c r="I37" s="31">
        <f t="shared" si="0"/>
        <v>23600</v>
      </c>
      <c r="J37" s="9">
        <f t="shared" si="1"/>
        <v>0</v>
      </c>
      <c r="K37" s="10" t="s">
        <v>14</v>
      </c>
    </row>
    <row r="38" spans="2:11" ht="23.25" x14ac:dyDescent="0.25">
      <c r="B38" s="25" t="s">
        <v>205</v>
      </c>
      <c r="C38" s="8" t="s">
        <v>816</v>
      </c>
      <c r="D38" s="26" t="s">
        <v>206</v>
      </c>
      <c r="E38" s="27" t="s">
        <v>108</v>
      </c>
      <c r="F38" s="28" t="s">
        <v>204</v>
      </c>
      <c r="G38" s="29">
        <v>45657</v>
      </c>
      <c r="H38" s="30">
        <v>76700</v>
      </c>
      <c r="I38" s="31">
        <f t="shared" si="0"/>
        <v>76700</v>
      </c>
      <c r="J38" s="9">
        <f t="shared" si="1"/>
        <v>0</v>
      </c>
      <c r="K38" s="10" t="s">
        <v>14</v>
      </c>
    </row>
    <row r="39" spans="2:11" ht="23.25" x14ac:dyDescent="0.25">
      <c r="B39" s="25" t="s">
        <v>40</v>
      </c>
      <c r="C39" s="8" t="s">
        <v>41</v>
      </c>
      <c r="D39" s="26" t="s">
        <v>208</v>
      </c>
      <c r="E39" s="27" t="s">
        <v>108</v>
      </c>
      <c r="F39" s="28" t="s">
        <v>207</v>
      </c>
      <c r="G39" s="29">
        <v>45657</v>
      </c>
      <c r="H39" s="30">
        <v>35400</v>
      </c>
      <c r="I39" s="31">
        <f t="shared" si="0"/>
        <v>35400</v>
      </c>
      <c r="J39" s="9">
        <f t="shared" si="1"/>
        <v>0</v>
      </c>
      <c r="K39" s="10" t="s">
        <v>14</v>
      </c>
    </row>
    <row r="40" spans="2:11" ht="23.25" x14ac:dyDescent="0.25">
      <c r="B40" s="25" t="s">
        <v>210</v>
      </c>
      <c r="C40" s="8" t="s">
        <v>211</v>
      </c>
      <c r="D40" s="26" t="s">
        <v>212</v>
      </c>
      <c r="E40" s="27" t="s">
        <v>108</v>
      </c>
      <c r="F40" s="28" t="s">
        <v>209</v>
      </c>
      <c r="G40" s="29">
        <v>45657</v>
      </c>
      <c r="H40" s="30">
        <v>23600</v>
      </c>
      <c r="I40" s="31">
        <f t="shared" si="0"/>
        <v>23600</v>
      </c>
      <c r="J40" s="9">
        <f t="shared" si="1"/>
        <v>0</v>
      </c>
      <c r="K40" s="10" t="s">
        <v>14</v>
      </c>
    </row>
    <row r="41" spans="2:11" ht="23.25" x14ac:dyDescent="0.25">
      <c r="B41" s="25" t="s">
        <v>214</v>
      </c>
      <c r="C41" s="8" t="s">
        <v>215</v>
      </c>
      <c r="D41" s="26" t="s">
        <v>216</v>
      </c>
      <c r="E41" s="27" t="s">
        <v>108</v>
      </c>
      <c r="F41" s="28" t="s">
        <v>213</v>
      </c>
      <c r="G41" s="29">
        <v>45657</v>
      </c>
      <c r="H41" s="30">
        <v>47200</v>
      </c>
      <c r="I41" s="31">
        <f t="shared" si="0"/>
        <v>47200</v>
      </c>
      <c r="J41" s="9">
        <f t="shared" si="1"/>
        <v>0</v>
      </c>
      <c r="K41" s="10" t="s">
        <v>14</v>
      </c>
    </row>
    <row r="42" spans="2:11" ht="23.25" x14ac:dyDescent="0.25">
      <c r="B42" s="25" t="s">
        <v>218</v>
      </c>
      <c r="C42" s="8" t="s">
        <v>219</v>
      </c>
      <c r="D42" s="26" t="s">
        <v>220</v>
      </c>
      <c r="E42" s="27" t="s">
        <v>108</v>
      </c>
      <c r="F42" s="28" t="s">
        <v>217</v>
      </c>
      <c r="G42" s="29">
        <v>45657</v>
      </c>
      <c r="H42" s="30">
        <v>29500</v>
      </c>
      <c r="I42" s="31">
        <f t="shared" si="0"/>
        <v>29500</v>
      </c>
      <c r="J42" s="9">
        <f t="shared" si="1"/>
        <v>0</v>
      </c>
      <c r="K42" s="10" t="s">
        <v>14</v>
      </c>
    </row>
    <row r="43" spans="2:11" ht="23.25" x14ac:dyDescent="0.25">
      <c r="B43" s="25" t="s">
        <v>222</v>
      </c>
      <c r="C43" s="8" t="s">
        <v>817</v>
      </c>
      <c r="D43" s="26" t="s">
        <v>223</v>
      </c>
      <c r="E43" s="27" t="s">
        <v>108</v>
      </c>
      <c r="F43" s="28" t="s">
        <v>221</v>
      </c>
      <c r="G43" s="29">
        <v>45657</v>
      </c>
      <c r="H43" s="30">
        <v>47200</v>
      </c>
      <c r="I43" s="31">
        <f t="shared" si="0"/>
        <v>47200</v>
      </c>
      <c r="J43" s="9">
        <f t="shared" si="1"/>
        <v>0</v>
      </c>
      <c r="K43" s="10" t="s">
        <v>14</v>
      </c>
    </row>
    <row r="44" spans="2:11" ht="34.5" x14ac:dyDescent="0.25">
      <c r="B44" s="25" t="s">
        <v>78</v>
      </c>
      <c r="C44" s="8" t="s">
        <v>104</v>
      </c>
      <c r="D44" s="26" t="s">
        <v>225</v>
      </c>
      <c r="E44" s="27" t="s">
        <v>108</v>
      </c>
      <c r="F44" s="28" t="s">
        <v>224</v>
      </c>
      <c r="G44" s="29">
        <v>45657</v>
      </c>
      <c r="H44" s="30">
        <v>2412.27</v>
      </c>
      <c r="I44" s="31">
        <f t="shared" si="0"/>
        <v>2412.27</v>
      </c>
      <c r="J44" s="9">
        <f t="shared" si="1"/>
        <v>0</v>
      </c>
      <c r="K44" s="10" t="s">
        <v>14</v>
      </c>
    </row>
    <row r="45" spans="2:11" ht="34.5" x14ac:dyDescent="0.25">
      <c r="B45" s="25" t="s">
        <v>78</v>
      </c>
      <c r="C45" s="8" t="s">
        <v>104</v>
      </c>
      <c r="D45" s="26" t="s">
        <v>225</v>
      </c>
      <c r="E45" s="27" t="s">
        <v>108</v>
      </c>
      <c r="F45" s="28" t="s">
        <v>224</v>
      </c>
      <c r="G45" s="29">
        <v>45657</v>
      </c>
      <c r="H45" s="30">
        <v>13491.36</v>
      </c>
      <c r="I45" s="31">
        <f t="shared" si="0"/>
        <v>13491.36</v>
      </c>
      <c r="J45" s="9">
        <f t="shared" si="1"/>
        <v>0</v>
      </c>
      <c r="K45" s="10" t="s">
        <v>14</v>
      </c>
    </row>
    <row r="46" spans="2:11" ht="23.25" x14ac:dyDescent="0.25">
      <c r="B46" s="25" t="s">
        <v>227</v>
      </c>
      <c r="C46" s="8" t="s">
        <v>228</v>
      </c>
      <c r="D46" s="26" t="s">
        <v>229</v>
      </c>
      <c r="E46" s="27" t="s">
        <v>108</v>
      </c>
      <c r="F46" s="28" t="s">
        <v>226</v>
      </c>
      <c r="G46" s="29">
        <v>45657</v>
      </c>
      <c r="H46" s="30">
        <v>22420</v>
      </c>
      <c r="I46" s="31">
        <f t="shared" si="0"/>
        <v>22420</v>
      </c>
      <c r="J46" s="9">
        <f t="shared" si="1"/>
        <v>0</v>
      </c>
      <c r="K46" s="10" t="s">
        <v>14</v>
      </c>
    </row>
    <row r="47" spans="2:11" ht="34.5" x14ac:dyDescent="0.25">
      <c r="B47" s="25" t="s">
        <v>45</v>
      </c>
      <c r="C47" s="8" t="s">
        <v>46</v>
      </c>
      <c r="D47" s="26" t="s">
        <v>231</v>
      </c>
      <c r="E47" s="27" t="s">
        <v>108</v>
      </c>
      <c r="F47" s="28" t="s">
        <v>230</v>
      </c>
      <c r="G47" s="29">
        <v>45657</v>
      </c>
      <c r="H47" s="30">
        <v>273695.26</v>
      </c>
      <c r="I47" s="31">
        <f t="shared" si="0"/>
        <v>273695.26</v>
      </c>
      <c r="J47" s="9">
        <f t="shared" si="1"/>
        <v>0</v>
      </c>
      <c r="K47" s="10" t="s">
        <v>14</v>
      </c>
    </row>
    <row r="48" spans="2:11" ht="27" customHeight="1" x14ac:dyDescent="0.25">
      <c r="B48" s="25" t="s">
        <v>233</v>
      </c>
      <c r="C48" s="8" t="s">
        <v>234</v>
      </c>
      <c r="D48" s="26" t="s">
        <v>235</v>
      </c>
      <c r="E48" s="27" t="s">
        <v>108</v>
      </c>
      <c r="F48" s="28" t="s">
        <v>232</v>
      </c>
      <c r="G48" s="29">
        <v>45657</v>
      </c>
      <c r="H48" s="30">
        <v>59000</v>
      </c>
      <c r="I48" s="31">
        <f t="shared" si="0"/>
        <v>59000</v>
      </c>
      <c r="J48" s="9">
        <f t="shared" si="1"/>
        <v>0</v>
      </c>
      <c r="K48" s="10" t="s">
        <v>14</v>
      </c>
    </row>
    <row r="49" spans="2:11" ht="23.25" x14ac:dyDescent="0.25">
      <c r="B49" s="25" t="s">
        <v>237</v>
      </c>
      <c r="C49" s="8" t="s">
        <v>818</v>
      </c>
      <c r="D49" s="26" t="s">
        <v>238</v>
      </c>
      <c r="E49" s="27" t="s">
        <v>108</v>
      </c>
      <c r="F49" s="28" t="s">
        <v>236</v>
      </c>
      <c r="G49" s="29">
        <v>45657</v>
      </c>
      <c r="H49" s="30">
        <v>177000</v>
      </c>
      <c r="I49" s="31">
        <f t="shared" si="0"/>
        <v>177000</v>
      </c>
      <c r="J49" s="9">
        <f t="shared" si="1"/>
        <v>0</v>
      </c>
      <c r="K49" s="10" t="s">
        <v>14</v>
      </c>
    </row>
    <row r="50" spans="2:11" ht="23.25" x14ac:dyDescent="0.25">
      <c r="B50" s="25" t="s">
        <v>240</v>
      </c>
      <c r="C50" s="8" t="s">
        <v>241</v>
      </c>
      <c r="D50" s="26" t="s">
        <v>242</v>
      </c>
      <c r="E50" s="27" t="s">
        <v>108</v>
      </c>
      <c r="F50" s="28" t="s">
        <v>239</v>
      </c>
      <c r="G50" s="29">
        <v>45657</v>
      </c>
      <c r="H50" s="30">
        <v>59000</v>
      </c>
      <c r="I50" s="31">
        <f t="shared" si="0"/>
        <v>59000</v>
      </c>
      <c r="J50" s="9">
        <f t="shared" si="1"/>
        <v>0</v>
      </c>
      <c r="K50" s="10" t="s">
        <v>14</v>
      </c>
    </row>
    <row r="51" spans="2:11" ht="23.25" x14ac:dyDescent="0.25">
      <c r="B51" s="25" t="s">
        <v>237</v>
      </c>
      <c r="C51" s="8" t="s">
        <v>818</v>
      </c>
      <c r="D51" s="26" t="s">
        <v>244</v>
      </c>
      <c r="E51" s="27" t="s">
        <v>108</v>
      </c>
      <c r="F51" s="28" t="s">
        <v>243</v>
      </c>
      <c r="G51" s="29">
        <v>45657</v>
      </c>
      <c r="H51" s="30">
        <v>354000</v>
      </c>
      <c r="I51" s="31">
        <f t="shared" si="0"/>
        <v>354000</v>
      </c>
      <c r="J51" s="9">
        <f t="shared" si="1"/>
        <v>0</v>
      </c>
      <c r="K51" s="10" t="s">
        <v>14</v>
      </c>
    </row>
    <row r="52" spans="2:11" ht="23.25" x14ac:dyDescent="0.25">
      <c r="B52" s="25" t="s">
        <v>246</v>
      </c>
      <c r="C52" s="8" t="s">
        <v>247</v>
      </c>
      <c r="D52" s="26" t="s">
        <v>248</v>
      </c>
      <c r="E52" s="27" t="s">
        <v>108</v>
      </c>
      <c r="F52" s="28" t="s">
        <v>245</v>
      </c>
      <c r="G52" s="29">
        <v>45657</v>
      </c>
      <c r="H52" s="30">
        <v>283200</v>
      </c>
      <c r="I52" s="31">
        <f t="shared" si="0"/>
        <v>283200</v>
      </c>
      <c r="J52" s="9">
        <f t="shared" si="1"/>
        <v>0</v>
      </c>
      <c r="K52" s="10" t="s">
        <v>14</v>
      </c>
    </row>
    <row r="53" spans="2:11" ht="28.5" customHeight="1" x14ac:dyDescent="0.25">
      <c r="B53" s="25" t="s">
        <v>250</v>
      </c>
      <c r="C53" s="8" t="s">
        <v>251</v>
      </c>
      <c r="D53" s="26" t="s">
        <v>252</v>
      </c>
      <c r="E53" s="27" t="s">
        <v>108</v>
      </c>
      <c r="F53" s="28" t="s">
        <v>249</v>
      </c>
      <c r="G53" s="29">
        <v>45657</v>
      </c>
      <c r="H53" s="30">
        <v>35400</v>
      </c>
      <c r="I53" s="31">
        <f t="shared" si="0"/>
        <v>35400</v>
      </c>
      <c r="J53" s="9">
        <f t="shared" si="1"/>
        <v>0</v>
      </c>
      <c r="K53" s="10" t="s">
        <v>14</v>
      </c>
    </row>
    <row r="54" spans="2:11" ht="23.25" x14ac:dyDescent="0.25">
      <c r="B54" s="25" t="s">
        <v>254</v>
      </c>
      <c r="C54" s="8" t="s">
        <v>255</v>
      </c>
      <c r="D54" s="26" t="s">
        <v>256</v>
      </c>
      <c r="E54" s="27" t="s">
        <v>108</v>
      </c>
      <c r="F54" s="28" t="s">
        <v>253</v>
      </c>
      <c r="G54" s="29">
        <v>45657</v>
      </c>
      <c r="H54" s="30">
        <v>35400</v>
      </c>
      <c r="I54" s="31">
        <f t="shared" si="0"/>
        <v>35400</v>
      </c>
      <c r="J54" s="9">
        <f t="shared" si="1"/>
        <v>0</v>
      </c>
      <c r="K54" s="10" t="s">
        <v>14</v>
      </c>
    </row>
    <row r="55" spans="2:11" ht="23.25" x14ac:dyDescent="0.25">
      <c r="B55" s="25" t="s">
        <v>258</v>
      </c>
      <c r="C55" s="8" t="s">
        <v>259</v>
      </c>
      <c r="D55" s="26" t="s">
        <v>260</v>
      </c>
      <c r="E55" s="27" t="s">
        <v>108</v>
      </c>
      <c r="F55" s="28" t="s">
        <v>257</v>
      </c>
      <c r="G55" s="29">
        <v>45657</v>
      </c>
      <c r="H55" s="30">
        <v>29500</v>
      </c>
      <c r="I55" s="31">
        <f t="shared" si="0"/>
        <v>29500</v>
      </c>
      <c r="J55" s="9">
        <f t="shared" si="1"/>
        <v>0</v>
      </c>
      <c r="K55" s="10" t="s">
        <v>14</v>
      </c>
    </row>
    <row r="56" spans="2:11" ht="23.25" x14ac:dyDescent="0.25">
      <c r="B56" s="25" t="s">
        <v>24</v>
      </c>
      <c r="C56" s="8" t="s">
        <v>25</v>
      </c>
      <c r="D56" s="26" t="s">
        <v>262</v>
      </c>
      <c r="E56" s="27" t="s">
        <v>108</v>
      </c>
      <c r="F56" s="28" t="s">
        <v>261</v>
      </c>
      <c r="G56" s="29">
        <v>45657</v>
      </c>
      <c r="H56" s="30">
        <v>35400</v>
      </c>
      <c r="I56" s="31">
        <f t="shared" si="0"/>
        <v>35400</v>
      </c>
      <c r="J56" s="9">
        <f t="shared" si="1"/>
        <v>0</v>
      </c>
      <c r="K56" s="10" t="s">
        <v>14</v>
      </c>
    </row>
    <row r="57" spans="2:11" ht="23.25" x14ac:dyDescent="0.25">
      <c r="B57" s="25" t="s">
        <v>264</v>
      </c>
      <c r="C57" s="8" t="s">
        <v>265</v>
      </c>
      <c r="D57" s="26" t="s">
        <v>266</v>
      </c>
      <c r="E57" s="27" t="s">
        <v>108</v>
      </c>
      <c r="F57" s="28" t="s">
        <v>263</v>
      </c>
      <c r="G57" s="29">
        <v>45657</v>
      </c>
      <c r="H57" s="30">
        <v>17700</v>
      </c>
      <c r="I57" s="31">
        <f t="shared" si="0"/>
        <v>17700</v>
      </c>
      <c r="J57" s="9">
        <f t="shared" si="1"/>
        <v>0</v>
      </c>
      <c r="K57" s="10" t="s">
        <v>14</v>
      </c>
    </row>
    <row r="58" spans="2:11" ht="23.25" x14ac:dyDescent="0.25">
      <c r="B58" s="25" t="s">
        <v>268</v>
      </c>
      <c r="C58" s="8" t="s">
        <v>269</v>
      </c>
      <c r="D58" s="26" t="s">
        <v>270</v>
      </c>
      <c r="E58" s="27" t="s">
        <v>108</v>
      </c>
      <c r="F58" s="28" t="s">
        <v>267</v>
      </c>
      <c r="G58" s="29">
        <v>45657</v>
      </c>
      <c r="H58" s="30">
        <v>23600</v>
      </c>
      <c r="I58" s="31">
        <f t="shared" si="0"/>
        <v>23600</v>
      </c>
      <c r="J58" s="9">
        <f t="shared" si="1"/>
        <v>0</v>
      </c>
      <c r="K58" s="10" t="s">
        <v>14</v>
      </c>
    </row>
    <row r="59" spans="2:11" ht="23.25" x14ac:dyDescent="0.25">
      <c r="B59" s="25" t="s">
        <v>272</v>
      </c>
      <c r="C59" s="8" t="s">
        <v>819</v>
      </c>
      <c r="D59" s="26" t="s">
        <v>273</v>
      </c>
      <c r="E59" s="27" t="s">
        <v>108</v>
      </c>
      <c r="F59" s="28" t="s">
        <v>271</v>
      </c>
      <c r="G59" s="29">
        <v>45657</v>
      </c>
      <c r="H59" s="30">
        <v>59000</v>
      </c>
      <c r="I59" s="31">
        <f t="shared" si="0"/>
        <v>59000</v>
      </c>
      <c r="J59" s="9">
        <f t="shared" si="1"/>
        <v>0</v>
      </c>
      <c r="K59" s="10" t="s">
        <v>14</v>
      </c>
    </row>
    <row r="60" spans="2:11" ht="23.25" x14ac:dyDescent="0.25">
      <c r="B60" s="25" t="s">
        <v>275</v>
      </c>
      <c r="C60" s="8" t="s">
        <v>276</v>
      </c>
      <c r="D60" s="26" t="s">
        <v>277</v>
      </c>
      <c r="E60" s="27" t="s">
        <v>108</v>
      </c>
      <c r="F60" s="28" t="s">
        <v>274</v>
      </c>
      <c r="G60" s="29">
        <v>45657</v>
      </c>
      <c r="H60" s="30">
        <v>29500</v>
      </c>
      <c r="I60" s="31">
        <f t="shared" si="0"/>
        <v>29500</v>
      </c>
      <c r="J60" s="9">
        <f t="shared" si="1"/>
        <v>0</v>
      </c>
      <c r="K60" s="10" t="s">
        <v>14</v>
      </c>
    </row>
    <row r="61" spans="2:11" ht="23.25" x14ac:dyDescent="0.25">
      <c r="B61" s="25" t="s">
        <v>279</v>
      </c>
      <c r="C61" s="8" t="s">
        <v>280</v>
      </c>
      <c r="D61" s="26" t="s">
        <v>281</v>
      </c>
      <c r="E61" s="27" t="s">
        <v>108</v>
      </c>
      <c r="F61" s="28" t="s">
        <v>278</v>
      </c>
      <c r="G61" s="29">
        <v>45657</v>
      </c>
      <c r="H61" s="30">
        <v>29500</v>
      </c>
      <c r="I61" s="31">
        <f t="shared" si="0"/>
        <v>29500</v>
      </c>
      <c r="J61" s="9">
        <f t="shared" si="1"/>
        <v>0</v>
      </c>
      <c r="K61" s="10" t="s">
        <v>14</v>
      </c>
    </row>
    <row r="62" spans="2:11" ht="23.25" x14ac:dyDescent="0.25">
      <c r="B62" s="25" t="s">
        <v>283</v>
      </c>
      <c r="C62" s="8" t="s">
        <v>820</v>
      </c>
      <c r="D62" s="26" t="s">
        <v>284</v>
      </c>
      <c r="E62" s="27" t="s">
        <v>108</v>
      </c>
      <c r="F62" s="28" t="s">
        <v>282</v>
      </c>
      <c r="G62" s="29">
        <v>45657</v>
      </c>
      <c r="H62" s="30">
        <v>23600</v>
      </c>
      <c r="I62" s="31">
        <f t="shared" si="0"/>
        <v>23600</v>
      </c>
      <c r="J62" s="9">
        <f t="shared" si="1"/>
        <v>0</v>
      </c>
      <c r="K62" s="10" t="s">
        <v>14</v>
      </c>
    </row>
    <row r="63" spans="2:11" ht="23.25" x14ac:dyDescent="0.25">
      <c r="B63" s="25" t="s">
        <v>286</v>
      </c>
      <c r="C63" s="8" t="s">
        <v>287</v>
      </c>
      <c r="D63" s="26" t="s">
        <v>288</v>
      </c>
      <c r="E63" s="27" t="s">
        <v>108</v>
      </c>
      <c r="F63" s="28" t="s">
        <v>285</v>
      </c>
      <c r="G63" s="29">
        <v>45657</v>
      </c>
      <c r="H63" s="30">
        <v>35400</v>
      </c>
      <c r="I63" s="31">
        <f t="shared" si="0"/>
        <v>35400</v>
      </c>
      <c r="J63" s="9">
        <f t="shared" si="1"/>
        <v>0</v>
      </c>
      <c r="K63" s="10" t="s">
        <v>14</v>
      </c>
    </row>
    <row r="64" spans="2:11" ht="23.25" x14ac:dyDescent="0.25">
      <c r="B64" s="25" t="s">
        <v>290</v>
      </c>
      <c r="C64" s="8" t="s">
        <v>291</v>
      </c>
      <c r="D64" s="26" t="s">
        <v>292</v>
      </c>
      <c r="E64" s="27" t="s">
        <v>108</v>
      </c>
      <c r="F64" s="28" t="s">
        <v>289</v>
      </c>
      <c r="G64" s="29">
        <v>45657</v>
      </c>
      <c r="H64" s="30">
        <v>35400</v>
      </c>
      <c r="I64" s="31">
        <f t="shared" si="0"/>
        <v>35400</v>
      </c>
      <c r="J64" s="9">
        <f t="shared" si="1"/>
        <v>0</v>
      </c>
      <c r="K64" s="10" t="s">
        <v>14</v>
      </c>
    </row>
    <row r="65" spans="2:11" ht="23.25" x14ac:dyDescent="0.25">
      <c r="B65" s="25" t="s">
        <v>294</v>
      </c>
      <c r="C65" s="8" t="s">
        <v>295</v>
      </c>
      <c r="D65" s="26" t="s">
        <v>296</v>
      </c>
      <c r="E65" s="27" t="s">
        <v>108</v>
      </c>
      <c r="F65" s="28" t="s">
        <v>293</v>
      </c>
      <c r="G65" s="29">
        <v>45657</v>
      </c>
      <c r="H65" s="30">
        <v>35400</v>
      </c>
      <c r="I65" s="31">
        <f t="shared" si="0"/>
        <v>35400</v>
      </c>
      <c r="J65" s="9">
        <f t="shared" si="1"/>
        <v>0</v>
      </c>
      <c r="K65" s="10" t="s">
        <v>14</v>
      </c>
    </row>
    <row r="66" spans="2:11" ht="23.25" x14ac:dyDescent="0.25">
      <c r="B66" s="25" t="s">
        <v>298</v>
      </c>
      <c r="C66" s="8" t="s">
        <v>299</v>
      </c>
      <c r="D66" s="26" t="s">
        <v>300</v>
      </c>
      <c r="E66" s="27" t="s">
        <v>108</v>
      </c>
      <c r="F66" s="28" t="s">
        <v>297</v>
      </c>
      <c r="G66" s="29">
        <v>45657</v>
      </c>
      <c r="H66" s="30">
        <v>35400</v>
      </c>
      <c r="I66" s="31">
        <f t="shared" si="0"/>
        <v>35400</v>
      </c>
      <c r="J66" s="9">
        <f t="shared" si="1"/>
        <v>0</v>
      </c>
      <c r="K66" s="10" t="s">
        <v>14</v>
      </c>
    </row>
    <row r="67" spans="2:11" ht="23.25" x14ac:dyDescent="0.25">
      <c r="B67" s="25" t="s">
        <v>302</v>
      </c>
      <c r="C67" s="8" t="s">
        <v>821</v>
      </c>
      <c r="D67" s="26" t="s">
        <v>303</v>
      </c>
      <c r="E67" s="27" t="s">
        <v>108</v>
      </c>
      <c r="F67" s="28" t="s">
        <v>301</v>
      </c>
      <c r="G67" s="29">
        <v>45657</v>
      </c>
      <c r="H67" s="30">
        <v>177000</v>
      </c>
      <c r="I67" s="31">
        <f t="shared" si="0"/>
        <v>177000</v>
      </c>
      <c r="J67" s="9">
        <f t="shared" ref="J67:J123" si="2">+H67-I67</f>
        <v>0</v>
      </c>
      <c r="K67" s="10" t="s">
        <v>14</v>
      </c>
    </row>
    <row r="68" spans="2:11" ht="26.25" customHeight="1" x14ac:dyDescent="0.25">
      <c r="B68" s="25" t="s">
        <v>305</v>
      </c>
      <c r="C68" s="8" t="s">
        <v>306</v>
      </c>
      <c r="D68" s="26" t="s">
        <v>307</v>
      </c>
      <c r="E68" s="27" t="s">
        <v>108</v>
      </c>
      <c r="F68" s="28" t="s">
        <v>304</v>
      </c>
      <c r="G68" s="29">
        <v>45657</v>
      </c>
      <c r="H68" s="30">
        <v>354000</v>
      </c>
      <c r="I68" s="31">
        <f t="shared" si="0"/>
        <v>354000</v>
      </c>
      <c r="J68" s="9">
        <f t="shared" si="2"/>
        <v>0</v>
      </c>
      <c r="K68" s="10" t="s">
        <v>14</v>
      </c>
    </row>
    <row r="69" spans="2:11" ht="23.25" x14ac:dyDescent="0.25">
      <c r="B69" s="25" t="s">
        <v>309</v>
      </c>
      <c r="C69" s="8" t="s">
        <v>310</v>
      </c>
      <c r="D69" s="26" t="s">
        <v>311</v>
      </c>
      <c r="E69" s="27" t="s">
        <v>108</v>
      </c>
      <c r="F69" s="28" t="s">
        <v>308</v>
      </c>
      <c r="G69" s="29">
        <v>45657</v>
      </c>
      <c r="H69" s="30">
        <v>29500</v>
      </c>
      <c r="I69" s="31">
        <f t="shared" ref="I69:I125" si="3">+H69</f>
        <v>29500</v>
      </c>
      <c r="J69" s="9">
        <f t="shared" si="2"/>
        <v>0</v>
      </c>
      <c r="K69" s="10" t="s">
        <v>14</v>
      </c>
    </row>
    <row r="70" spans="2:11" ht="23.25" x14ac:dyDescent="0.25">
      <c r="B70" s="25" t="s">
        <v>313</v>
      </c>
      <c r="C70" s="8" t="s">
        <v>314</v>
      </c>
      <c r="D70" s="26" t="s">
        <v>315</v>
      </c>
      <c r="E70" s="27" t="s">
        <v>108</v>
      </c>
      <c r="F70" s="28" t="s">
        <v>312</v>
      </c>
      <c r="G70" s="29">
        <v>45657</v>
      </c>
      <c r="H70" s="30">
        <v>82600</v>
      </c>
      <c r="I70" s="31">
        <f t="shared" si="3"/>
        <v>82600</v>
      </c>
      <c r="J70" s="9">
        <f t="shared" si="2"/>
        <v>0</v>
      </c>
      <c r="K70" s="10" t="s">
        <v>14</v>
      </c>
    </row>
    <row r="71" spans="2:11" ht="23.25" x14ac:dyDescent="0.25">
      <c r="B71" s="25" t="s">
        <v>317</v>
      </c>
      <c r="C71" s="8" t="s">
        <v>318</v>
      </c>
      <c r="D71" s="26" t="s">
        <v>319</v>
      </c>
      <c r="E71" s="27" t="s">
        <v>108</v>
      </c>
      <c r="F71" s="28" t="s">
        <v>316</v>
      </c>
      <c r="G71" s="29">
        <v>45657</v>
      </c>
      <c r="H71" s="30">
        <v>23600</v>
      </c>
      <c r="I71" s="31">
        <f t="shared" si="3"/>
        <v>23600</v>
      </c>
      <c r="J71" s="9">
        <f t="shared" si="2"/>
        <v>0</v>
      </c>
      <c r="K71" s="10" t="s">
        <v>14</v>
      </c>
    </row>
    <row r="72" spans="2:11" ht="23.25" x14ac:dyDescent="0.25">
      <c r="B72" s="25" t="s">
        <v>321</v>
      </c>
      <c r="C72" s="8" t="s">
        <v>322</v>
      </c>
      <c r="D72" s="26" t="s">
        <v>323</v>
      </c>
      <c r="E72" s="27" t="s">
        <v>108</v>
      </c>
      <c r="F72" s="28" t="s">
        <v>320</v>
      </c>
      <c r="G72" s="29">
        <v>45657</v>
      </c>
      <c r="H72" s="30">
        <v>23600</v>
      </c>
      <c r="I72" s="31">
        <f t="shared" si="3"/>
        <v>23600</v>
      </c>
      <c r="J72" s="9">
        <f t="shared" si="2"/>
        <v>0</v>
      </c>
      <c r="K72" s="10" t="s">
        <v>14</v>
      </c>
    </row>
    <row r="73" spans="2:11" ht="23.25" x14ac:dyDescent="0.25">
      <c r="B73" s="25" t="s">
        <v>44</v>
      </c>
      <c r="C73" s="8" t="s">
        <v>98</v>
      </c>
      <c r="D73" s="26" t="s">
        <v>325</v>
      </c>
      <c r="E73" s="27" t="s">
        <v>108</v>
      </c>
      <c r="F73" s="28" t="s">
        <v>324</v>
      </c>
      <c r="G73" s="29">
        <v>45657</v>
      </c>
      <c r="H73" s="30">
        <v>118000</v>
      </c>
      <c r="I73" s="31">
        <f t="shared" si="3"/>
        <v>118000</v>
      </c>
      <c r="J73" s="9">
        <f t="shared" si="2"/>
        <v>0</v>
      </c>
      <c r="K73" s="10" t="s">
        <v>14</v>
      </c>
    </row>
    <row r="74" spans="2:11" ht="23.25" x14ac:dyDescent="0.25">
      <c r="B74" s="25" t="s">
        <v>327</v>
      </c>
      <c r="C74" s="8" t="s">
        <v>328</v>
      </c>
      <c r="D74" s="26" t="s">
        <v>329</v>
      </c>
      <c r="E74" s="27" t="s">
        <v>108</v>
      </c>
      <c r="F74" s="28" t="s">
        <v>326</v>
      </c>
      <c r="G74" s="29">
        <v>45657</v>
      </c>
      <c r="H74" s="30">
        <v>35400</v>
      </c>
      <c r="I74" s="31">
        <f t="shared" si="3"/>
        <v>35400</v>
      </c>
      <c r="J74" s="9">
        <f t="shared" si="2"/>
        <v>0</v>
      </c>
      <c r="K74" s="10" t="s">
        <v>14</v>
      </c>
    </row>
    <row r="75" spans="2:11" ht="23.25" x14ac:dyDescent="0.25">
      <c r="B75" s="25" t="s">
        <v>86</v>
      </c>
      <c r="C75" s="8" t="s">
        <v>87</v>
      </c>
      <c r="D75" s="26" t="s">
        <v>331</v>
      </c>
      <c r="E75" s="27" t="s">
        <v>108</v>
      </c>
      <c r="F75" s="28" t="s">
        <v>330</v>
      </c>
      <c r="G75" s="29">
        <v>45657</v>
      </c>
      <c r="H75" s="30">
        <v>41300</v>
      </c>
      <c r="I75" s="31">
        <f t="shared" si="3"/>
        <v>41300</v>
      </c>
      <c r="J75" s="9">
        <f t="shared" si="2"/>
        <v>0</v>
      </c>
      <c r="K75" s="10" t="s">
        <v>14</v>
      </c>
    </row>
    <row r="76" spans="2:11" ht="23.25" x14ac:dyDescent="0.25">
      <c r="B76" s="25" t="s">
        <v>333</v>
      </c>
      <c r="C76" s="8" t="s">
        <v>334</v>
      </c>
      <c r="D76" s="26" t="s">
        <v>335</v>
      </c>
      <c r="E76" s="27" t="s">
        <v>108</v>
      </c>
      <c r="F76" s="28" t="s">
        <v>332</v>
      </c>
      <c r="G76" s="29">
        <v>45657</v>
      </c>
      <c r="H76" s="30">
        <v>23600</v>
      </c>
      <c r="I76" s="31">
        <f t="shared" si="3"/>
        <v>23600</v>
      </c>
      <c r="J76" s="9">
        <f t="shared" si="2"/>
        <v>0</v>
      </c>
      <c r="K76" s="10" t="s">
        <v>14</v>
      </c>
    </row>
    <row r="77" spans="2:11" ht="23.25" x14ac:dyDescent="0.25">
      <c r="B77" s="25" t="s">
        <v>34</v>
      </c>
      <c r="C77" s="8" t="s">
        <v>35</v>
      </c>
      <c r="D77" s="26" t="s">
        <v>337</v>
      </c>
      <c r="E77" s="27" t="s">
        <v>108</v>
      </c>
      <c r="F77" s="28" t="s">
        <v>336</v>
      </c>
      <c r="G77" s="29">
        <v>45657</v>
      </c>
      <c r="H77" s="30">
        <v>41300</v>
      </c>
      <c r="I77" s="31">
        <f t="shared" si="3"/>
        <v>41300</v>
      </c>
      <c r="J77" s="9">
        <f t="shared" si="2"/>
        <v>0</v>
      </c>
      <c r="K77" s="10" t="s">
        <v>14</v>
      </c>
    </row>
    <row r="78" spans="2:11" ht="34.5" x14ac:dyDescent="0.25">
      <c r="B78" s="25" t="s">
        <v>339</v>
      </c>
      <c r="C78" s="8" t="s">
        <v>340</v>
      </c>
      <c r="D78" s="26" t="s">
        <v>341</v>
      </c>
      <c r="E78" s="27" t="s">
        <v>108</v>
      </c>
      <c r="F78" s="28" t="s">
        <v>338</v>
      </c>
      <c r="G78" s="29">
        <v>45657</v>
      </c>
      <c r="H78" s="30">
        <v>59000</v>
      </c>
      <c r="I78" s="31">
        <f t="shared" si="3"/>
        <v>59000</v>
      </c>
      <c r="J78" s="9">
        <f t="shared" si="2"/>
        <v>0</v>
      </c>
      <c r="K78" s="10" t="s">
        <v>14</v>
      </c>
    </row>
    <row r="79" spans="2:11" ht="23.25" x14ac:dyDescent="0.25">
      <c r="B79" s="25" t="s">
        <v>343</v>
      </c>
      <c r="C79" s="8" t="s">
        <v>822</v>
      </c>
      <c r="D79" s="26" t="s">
        <v>344</v>
      </c>
      <c r="E79" s="27" t="s">
        <v>108</v>
      </c>
      <c r="F79" s="28" t="s">
        <v>342</v>
      </c>
      <c r="G79" s="29">
        <v>45657</v>
      </c>
      <c r="H79" s="30">
        <v>94400</v>
      </c>
      <c r="I79" s="31">
        <f t="shared" si="3"/>
        <v>94400</v>
      </c>
      <c r="J79" s="9">
        <f t="shared" si="2"/>
        <v>0</v>
      </c>
      <c r="K79" s="10" t="s">
        <v>14</v>
      </c>
    </row>
    <row r="80" spans="2:11" ht="23.25" x14ac:dyDescent="0.25">
      <c r="B80" s="25" t="s">
        <v>60</v>
      </c>
      <c r="C80" s="8" t="s">
        <v>61</v>
      </c>
      <c r="D80" s="26" t="s">
        <v>346</v>
      </c>
      <c r="E80" s="27" t="s">
        <v>108</v>
      </c>
      <c r="F80" s="28" t="s">
        <v>345</v>
      </c>
      <c r="G80" s="29">
        <v>45657</v>
      </c>
      <c r="H80" s="30">
        <v>41300</v>
      </c>
      <c r="I80" s="31">
        <f t="shared" si="3"/>
        <v>41300</v>
      </c>
      <c r="J80" s="9">
        <f t="shared" si="2"/>
        <v>0</v>
      </c>
      <c r="K80" s="10" t="s">
        <v>14</v>
      </c>
    </row>
    <row r="81" spans="2:11" ht="23.25" x14ac:dyDescent="0.25">
      <c r="B81" s="25" t="s">
        <v>348</v>
      </c>
      <c r="C81" s="8" t="s">
        <v>823</v>
      </c>
      <c r="D81" s="26" t="s">
        <v>349</v>
      </c>
      <c r="E81" s="27" t="s">
        <v>108</v>
      </c>
      <c r="F81" s="28" t="s">
        <v>347</v>
      </c>
      <c r="G81" s="29">
        <v>45657</v>
      </c>
      <c r="H81" s="30">
        <v>26015.02</v>
      </c>
      <c r="I81" s="31">
        <f t="shared" si="3"/>
        <v>26015.02</v>
      </c>
      <c r="J81" s="9">
        <f t="shared" si="2"/>
        <v>0</v>
      </c>
      <c r="K81" s="10" t="s">
        <v>14</v>
      </c>
    </row>
    <row r="82" spans="2:11" ht="23.25" x14ac:dyDescent="0.25">
      <c r="B82" s="25" t="s">
        <v>351</v>
      </c>
      <c r="C82" s="8" t="s">
        <v>824</v>
      </c>
      <c r="D82" s="26" t="s">
        <v>352</v>
      </c>
      <c r="E82" s="27" t="s">
        <v>108</v>
      </c>
      <c r="F82" s="28" t="s">
        <v>350</v>
      </c>
      <c r="G82" s="29">
        <v>45657</v>
      </c>
      <c r="H82" s="30">
        <v>47200</v>
      </c>
      <c r="I82" s="31">
        <f t="shared" si="3"/>
        <v>47200</v>
      </c>
      <c r="J82" s="9">
        <f t="shared" si="2"/>
        <v>0</v>
      </c>
      <c r="K82" s="10" t="s">
        <v>14</v>
      </c>
    </row>
    <row r="83" spans="2:11" ht="23.25" x14ac:dyDescent="0.25">
      <c r="B83" s="25" t="s">
        <v>90</v>
      </c>
      <c r="C83" s="8" t="s">
        <v>91</v>
      </c>
      <c r="D83" s="26" t="s">
        <v>354</v>
      </c>
      <c r="E83" s="27" t="s">
        <v>108</v>
      </c>
      <c r="F83" s="28" t="s">
        <v>353</v>
      </c>
      <c r="G83" s="29">
        <v>45657</v>
      </c>
      <c r="H83" s="30">
        <v>29500</v>
      </c>
      <c r="I83" s="31">
        <f t="shared" si="3"/>
        <v>29500</v>
      </c>
      <c r="J83" s="9">
        <f t="shared" si="2"/>
        <v>0</v>
      </c>
      <c r="K83" s="10" t="s">
        <v>14</v>
      </c>
    </row>
    <row r="84" spans="2:11" ht="23.25" x14ac:dyDescent="0.25">
      <c r="B84" s="25" t="s">
        <v>79</v>
      </c>
      <c r="C84" s="8" t="s">
        <v>80</v>
      </c>
      <c r="D84" s="26" t="s">
        <v>356</v>
      </c>
      <c r="E84" s="27" t="s">
        <v>108</v>
      </c>
      <c r="F84" s="28" t="s">
        <v>355</v>
      </c>
      <c r="G84" s="29">
        <v>45657</v>
      </c>
      <c r="H84" s="30">
        <v>41300</v>
      </c>
      <c r="I84" s="31">
        <f t="shared" si="3"/>
        <v>41300</v>
      </c>
      <c r="J84" s="9">
        <f t="shared" si="2"/>
        <v>0</v>
      </c>
      <c r="K84" s="10" t="s">
        <v>14</v>
      </c>
    </row>
    <row r="85" spans="2:11" ht="23.25" x14ac:dyDescent="0.25">
      <c r="B85" s="25" t="s">
        <v>358</v>
      </c>
      <c r="C85" s="8" t="s">
        <v>359</v>
      </c>
      <c r="D85" s="26" t="s">
        <v>360</v>
      </c>
      <c r="E85" s="27" t="s">
        <v>108</v>
      </c>
      <c r="F85" s="28" t="s">
        <v>357</v>
      </c>
      <c r="G85" s="29">
        <v>45657</v>
      </c>
      <c r="H85" s="30">
        <v>59000</v>
      </c>
      <c r="I85" s="31">
        <f t="shared" si="3"/>
        <v>59000</v>
      </c>
      <c r="J85" s="9">
        <f t="shared" si="2"/>
        <v>0</v>
      </c>
      <c r="K85" s="10" t="s">
        <v>14</v>
      </c>
    </row>
    <row r="86" spans="2:11" ht="23.25" x14ac:dyDescent="0.25">
      <c r="B86" s="25" t="s">
        <v>74</v>
      </c>
      <c r="C86" s="8" t="s">
        <v>102</v>
      </c>
      <c r="D86" s="26" t="s">
        <v>362</v>
      </c>
      <c r="E86" s="27" t="s">
        <v>108</v>
      </c>
      <c r="F86" s="28" t="s">
        <v>361</v>
      </c>
      <c r="G86" s="29">
        <v>45657</v>
      </c>
      <c r="H86" s="30">
        <v>177000</v>
      </c>
      <c r="I86" s="31">
        <f t="shared" si="3"/>
        <v>177000</v>
      </c>
      <c r="J86" s="9">
        <f t="shared" si="2"/>
        <v>0</v>
      </c>
      <c r="K86" s="10" t="s">
        <v>14</v>
      </c>
    </row>
    <row r="87" spans="2:11" ht="23.25" x14ac:dyDescent="0.25">
      <c r="B87" s="25" t="s">
        <v>246</v>
      </c>
      <c r="C87" s="8" t="s">
        <v>247</v>
      </c>
      <c r="D87" s="26" t="s">
        <v>364</v>
      </c>
      <c r="E87" s="27" t="s">
        <v>108</v>
      </c>
      <c r="F87" s="28" t="s">
        <v>363</v>
      </c>
      <c r="G87" s="29">
        <v>45657</v>
      </c>
      <c r="H87" s="30">
        <v>70800</v>
      </c>
      <c r="I87" s="31">
        <f t="shared" si="3"/>
        <v>70800</v>
      </c>
      <c r="J87" s="9">
        <f t="shared" si="2"/>
        <v>0</v>
      </c>
      <c r="K87" s="10" t="s">
        <v>14</v>
      </c>
    </row>
    <row r="88" spans="2:11" ht="23.25" x14ac:dyDescent="0.25">
      <c r="B88" s="25" t="s">
        <v>366</v>
      </c>
      <c r="C88" s="8" t="s">
        <v>367</v>
      </c>
      <c r="D88" s="26" t="s">
        <v>368</v>
      </c>
      <c r="E88" s="27" t="s">
        <v>108</v>
      </c>
      <c r="F88" s="28" t="s">
        <v>365</v>
      </c>
      <c r="G88" s="29">
        <v>45657</v>
      </c>
      <c r="H88" s="30">
        <v>47200</v>
      </c>
      <c r="I88" s="31">
        <f t="shared" si="3"/>
        <v>47200</v>
      </c>
      <c r="J88" s="9">
        <f t="shared" si="2"/>
        <v>0</v>
      </c>
      <c r="K88" s="10" t="s">
        <v>14</v>
      </c>
    </row>
    <row r="89" spans="2:11" ht="23.25" x14ac:dyDescent="0.25">
      <c r="B89" s="25" t="s">
        <v>268</v>
      </c>
      <c r="C89" s="8" t="s">
        <v>269</v>
      </c>
      <c r="D89" s="26" t="s">
        <v>370</v>
      </c>
      <c r="E89" s="27" t="s">
        <v>108</v>
      </c>
      <c r="F89" s="28" t="s">
        <v>369</v>
      </c>
      <c r="G89" s="29">
        <v>45657</v>
      </c>
      <c r="H89" s="30">
        <v>23600</v>
      </c>
      <c r="I89" s="31">
        <f t="shared" si="3"/>
        <v>23600</v>
      </c>
      <c r="J89" s="9">
        <f t="shared" si="2"/>
        <v>0</v>
      </c>
      <c r="K89" s="10" t="s">
        <v>14</v>
      </c>
    </row>
    <row r="90" spans="2:11" ht="23.25" x14ac:dyDescent="0.25">
      <c r="B90" s="25" t="s">
        <v>372</v>
      </c>
      <c r="C90" s="8" t="s">
        <v>373</v>
      </c>
      <c r="D90" s="26" t="s">
        <v>374</v>
      </c>
      <c r="E90" s="27" t="s">
        <v>108</v>
      </c>
      <c r="F90" s="28" t="s">
        <v>371</v>
      </c>
      <c r="G90" s="29">
        <v>45657</v>
      </c>
      <c r="H90" s="30">
        <v>47200</v>
      </c>
      <c r="I90" s="31">
        <f t="shared" si="3"/>
        <v>47200</v>
      </c>
      <c r="J90" s="9">
        <f t="shared" si="2"/>
        <v>0</v>
      </c>
      <c r="K90" s="10" t="s">
        <v>14</v>
      </c>
    </row>
    <row r="91" spans="2:11" ht="23.25" x14ac:dyDescent="0.25">
      <c r="B91" s="25" t="s">
        <v>376</v>
      </c>
      <c r="C91" s="8" t="s">
        <v>377</v>
      </c>
      <c r="D91" s="26" t="s">
        <v>378</v>
      </c>
      <c r="E91" s="27" t="s">
        <v>108</v>
      </c>
      <c r="F91" s="28" t="s">
        <v>375</v>
      </c>
      <c r="G91" s="29">
        <v>45657</v>
      </c>
      <c r="H91" s="30">
        <v>29500</v>
      </c>
      <c r="I91" s="31">
        <f t="shared" si="3"/>
        <v>29500</v>
      </c>
      <c r="J91" s="9">
        <f t="shared" si="2"/>
        <v>0</v>
      </c>
      <c r="K91" s="10" t="s">
        <v>14</v>
      </c>
    </row>
    <row r="92" spans="2:11" ht="23.25" x14ac:dyDescent="0.25">
      <c r="B92" s="25" t="s">
        <v>380</v>
      </c>
      <c r="C92" s="8" t="s">
        <v>825</v>
      </c>
      <c r="D92" s="26" t="s">
        <v>381</v>
      </c>
      <c r="E92" s="27" t="s">
        <v>108</v>
      </c>
      <c r="F92" s="28" t="s">
        <v>379</v>
      </c>
      <c r="G92" s="29">
        <v>45657</v>
      </c>
      <c r="H92" s="30">
        <v>177000</v>
      </c>
      <c r="I92" s="31">
        <f t="shared" si="3"/>
        <v>177000</v>
      </c>
      <c r="J92" s="9">
        <f t="shared" si="2"/>
        <v>0</v>
      </c>
      <c r="K92" s="10" t="s">
        <v>14</v>
      </c>
    </row>
    <row r="93" spans="2:11" ht="23.25" x14ac:dyDescent="0.25">
      <c r="B93" s="25" t="s">
        <v>383</v>
      </c>
      <c r="C93" s="8" t="s">
        <v>384</v>
      </c>
      <c r="D93" s="26" t="s">
        <v>385</v>
      </c>
      <c r="E93" s="27" t="s">
        <v>108</v>
      </c>
      <c r="F93" s="28" t="s">
        <v>382</v>
      </c>
      <c r="G93" s="29">
        <v>45657</v>
      </c>
      <c r="H93" s="30">
        <v>29500</v>
      </c>
      <c r="I93" s="31">
        <f t="shared" si="3"/>
        <v>29500</v>
      </c>
      <c r="J93" s="9">
        <f t="shared" si="2"/>
        <v>0</v>
      </c>
      <c r="K93" s="10" t="s">
        <v>14</v>
      </c>
    </row>
    <row r="94" spans="2:11" ht="23.25" x14ac:dyDescent="0.25">
      <c r="B94" s="25" t="s">
        <v>387</v>
      </c>
      <c r="C94" s="8" t="s">
        <v>388</v>
      </c>
      <c r="D94" s="26" t="s">
        <v>389</v>
      </c>
      <c r="E94" s="27" t="s">
        <v>108</v>
      </c>
      <c r="F94" s="28" t="s">
        <v>386</v>
      </c>
      <c r="G94" s="29">
        <v>45657</v>
      </c>
      <c r="H94" s="30">
        <v>82600</v>
      </c>
      <c r="I94" s="31">
        <f t="shared" si="3"/>
        <v>82600</v>
      </c>
      <c r="J94" s="9">
        <f t="shared" si="2"/>
        <v>0</v>
      </c>
      <c r="K94" s="10" t="s">
        <v>14</v>
      </c>
    </row>
    <row r="95" spans="2:11" ht="23.25" x14ac:dyDescent="0.25">
      <c r="B95" s="25" t="s">
        <v>95</v>
      </c>
      <c r="C95" s="8" t="s">
        <v>96</v>
      </c>
      <c r="D95" s="26" t="s">
        <v>391</v>
      </c>
      <c r="E95" s="27" t="s">
        <v>108</v>
      </c>
      <c r="F95" s="28" t="s">
        <v>390</v>
      </c>
      <c r="G95" s="29">
        <v>45657</v>
      </c>
      <c r="H95" s="30">
        <v>41300</v>
      </c>
      <c r="I95" s="31">
        <f t="shared" si="3"/>
        <v>41300</v>
      </c>
      <c r="J95" s="9">
        <f t="shared" si="2"/>
        <v>0</v>
      </c>
      <c r="K95" s="10" t="s">
        <v>14</v>
      </c>
    </row>
    <row r="96" spans="2:11" ht="23.25" x14ac:dyDescent="0.25">
      <c r="B96" s="25" t="s">
        <v>123</v>
      </c>
      <c r="C96" s="8" t="s">
        <v>124</v>
      </c>
      <c r="D96" s="26" t="s">
        <v>394</v>
      </c>
      <c r="E96" s="27" t="s">
        <v>392</v>
      </c>
      <c r="F96" s="28" t="s">
        <v>393</v>
      </c>
      <c r="G96" s="29">
        <v>45657</v>
      </c>
      <c r="H96" s="30">
        <v>17700</v>
      </c>
      <c r="I96" s="31">
        <f t="shared" si="3"/>
        <v>17700</v>
      </c>
      <c r="J96" s="9">
        <f t="shared" si="2"/>
        <v>0</v>
      </c>
      <c r="K96" s="10" t="s">
        <v>14</v>
      </c>
    </row>
    <row r="97" spans="2:11" ht="23.25" x14ac:dyDescent="0.25">
      <c r="B97" s="25" t="s">
        <v>15</v>
      </c>
      <c r="C97" s="8" t="s">
        <v>16</v>
      </c>
      <c r="D97" s="26" t="s">
        <v>396</v>
      </c>
      <c r="E97" s="27" t="s">
        <v>392</v>
      </c>
      <c r="F97" s="28" t="s">
        <v>395</v>
      </c>
      <c r="G97" s="29">
        <v>45657</v>
      </c>
      <c r="H97" s="30">
        <v>32361.5</v>
      </c>
      <c r="I97" s="31">
        <f t="shared" si="3"/>
        <v>32361.5</v>
      </c>
      <c r="J97" s="9">
        <f t="shared" si="2"/>
        <v>0</v>
      </c>
      <c r="K97" s="10" t="s">
        <v>14</v>
      </c>
    </row>
    <row r="98" spans="2:11" ht="23.25" x14ac:dyDescent="0.25">
      <c r="B98" s="25" t="s">
        <v>398</v>
      </c>
      <c r="C98" s="8" t="s">
        <v>826</v>
      </c>
      <c r="D98" s="26" t="s">
        <v>399</v>
      </c>
      <c r="E98" s="27" t="s">
        <v>392</v>
      </c>
      <c r="F98" s="28" t="s">
        <v>397</v>
      </c>
      <c r="G98" s="29">
        <v>45657</v>
      </c>
      <c r="H98" s="30">
        <v>118000</v>
      </c>
      <c r="I98" s="31">
        <f t="shared" si="3"/>
        <v>118000</v>
      </c>
      <c r="J98" s="9">
        <f t="shared" si="2"/>
        <v>0</v>
      </c>
      <c r="K98" s="10" t="s">
        <v>14</v>
      </c>
    </row>
    <row r="99" spans="2:11" ht="23.25" x14ac:dyDescent="0.25">
      <c r="B99" s="25" t="s">
        <v>401</v>
      </c>
      <c r="C99" s="8" t="s">
        <v>827</v>
      </c>
      <c r="D99" s="26" t="s">
        <v>402</v>
      </c>
      <c r="E99" s="27" t="s">
        <v>392</v>
      </c>
      <c r="F99" s="28" t="s">
        <v>400</v>
      </c>
      <c r="G99" s="29">
        <v>45657</v>
      </c>
      <c r="H99" s="30">
        <v>13747</v>
      </c>
      <c r="I99" s="31">
        <f t="shared" si="3"/>
        <v>13747</v>
      </c>
      <c r="J99" s="9">
        <f t="shared" si="2"/>
        <v>0</v>
      </c>
      <c r="K99" s="10" t="s">
        <v>14</v>
      </c>
    </row>
    <row r="100" spans="2:11" ht="23.25" x14ac:dyDescent="0.25">
      <c r="B100" s="25" t="s">
        <v>404</v>
      </c>
      <c r="C100" s="8" t="s">
        <v>405</v>
      </c>
      <c r="D100" s="26" t="s">
        <v>406</v>
      </c>
      <c r="E100" s="27" t="s">
        <v>392</v>
      </c>
      <c r="F100" s="28" t="s">
        <v>403</v>
      </c>
      <c r="G100" s="29">
        <v>45657</v>
      </c>
      <c r="H100" s="30">
        <v>23600</v>
      </c>
      <c r="I100" s="31">
        <f t="shared" si="3"/>
        <v>23600</v>
      </c>
      <c r="J100" s="9">
        <f t="shared" si="2"/>
        <v>0</v>
      </c>
      <c r="K100" s="10" t="s">
        <v>14</v>
      </c>
    </row>
    <row r="101" spans="2:11" ht="23.25" x14ac:dyDescent="0.25">
      <c r="B101" s="25" t="s">
        <v>327</v>
      </c>
      <c r="C101" s="8" t="s">
        <v>328</v>
      </c>
      <c r="D101" s="26" t="s">
        <v>408</v>
      </c>
      <c r="E101" s="27" t="s">
        <v>392</v>
      </c>
      <c r="F101" s="28" t="s">
        <v>407</v>
      </c>
      <c r="G101" s="29">
        <v>45657</v>
      </c>
      <c r="H101" s="30">
        <v>35400</v>
      </c>
      <c r="I101" s="31">
        <f t="shared" si="3"/>
        <v>35400</v>
      </c>
      <c r="J101" s="9">
        <f t="shared" si="2"/>
        <v>0</v>
      </c>
      <c r="K101" s="10" t="s">
        <v>14</v>
      </c>
    </row>
    <row r="102" spans="2:11" ht="23.25" x14ac:dyDescent="0.25">
      <c r="B102" s="25" t="s">
        <v>410</v>
      </c>
      <c r="C102" s="8" t="s">
        <v>828</v>
      </c>
      <c r="D102" s="26" t="s">
        <v>411</v>
      </c>
      <c r="E102" s="27" t="s">
        <v>392</v>
      </c>
      <c r="F102" s="28" t="s">
        <v>409</v>
      </c>
      <c r="G102" s="29">
        <v>45657</v>
      </c>
      <c r="H102" s="30">
        <v>41300</v>
      </c>
      <c r="I102" s="31">
        <f t="shared" si="3"/>
        <v>41300</v>
      </c>
      <c r="J102" s="9">
        <f t="shared" si="2"/>
        <v>0</v>
      </c>
      <c r="K102" s="10" t="s">
        <v>14</v>
      </c>
    </row>
    <row r="103" spans="2:11" ht="23.25" x14ac:dyDescent="0.25">
      <c r="B103" s="25" t="s">
        <v>413</v>
      </c>
      <c r="C103" s="8" t="s">
        <v>414</v>
      </c>
      <c r="D103" s="26" t="s">
        <v>415</v>
      </c>
      <c r="E103" s="27" t="s">
        <v>392</v>
      </c>
      <c r="F103" s="28" t="s">
        <v>412</v>
      </c>
      <c r="G103" s="29">
        <v>45657</v>
      </c>
      <c r="H103" s="30">
        <v>29500</v>
      </c>
      <c r="I103" s="31">
        <f t="shared" si="3"/>
        <v>29500</v>
      </c>
      <c r="J103" s="9">
        <f t="shared" si="2"/>
        <v>0</v>
      </c>
      <c r="K103" s="10" t="s">
        <v>14</v>
      </c>
    </row>
    <row r="104" spans="2:11" ht="23.25" x14ac:dyDescent="0.25">
      <c r="B104" s="25" t="s">
        <v>417</v>
      </c>
      <c r="C104" s="8" t="s">
        <v>418</v>
      </c>
      <c r="D104" s="26" t="s">
        <v>419</v>
      </c>
      <c r="E104" s="27" t="s">
        <v>392</v>
      </c>
      <c r="F104" s="28" t="s">
        <v>416</v>
      </c>
      <c r="G104" s="29">
        <v>45657</v>
      </c>
      <c r="H104" s="30">
        <v>29500</v>
      </c>
      <c r="I104" s="31">
        <f t="shared" si="3"/>
        <v>29500</v>
      </c>
      <c r="J104" s="9">
        <f t="shared" si="2"/>
        <v>0</v>
      </c>
      <c r="K104" s="10" t="s">
        <v>14</v>
      </c>
    </row>
    <row r="105" spans="2:11" ht="24" customHeight="1" x14ac:dyDescent="0.25">
      <c r="B105" s="25" t="s">
        <v>199</v>
      </c>
      <c r="C105" s="8" t="s">
        <v>814</v>
      </c>
      <c r="D105" s="26" t="s">
        <v>421</v>
      </c>
      <c r="E105" s="27" t="s">
        <v>392</v>
      </c>
      <c r="F105" s="28" t="s">
        <v>420</v>
      </c>
      <c r="G105" s="29">
        <v>45657</v>
      </c>
      <c r="H105" s="30">
        <v>10390.02</v>
      </c>
      <c r="I105" s="31">
        <f t="shared" si="3"/>
        <v>10390.02</v>
      </c>
      <c r="J105" s="9">
        <f t="shared" si="2"/>
        <v>0</v>
      </c>
      <c r="K105" s="10" t="s">
        <v>14</v>
      </c>
    </row>
    <row r="106" spans="2:11" ht="23.25" x14ac:dyDescent="0.25">
      <c r="B106" s="25" t="s">
        <v>423</v>
      </c>
      <c r="C106" s="8" t="s">
        <v>424</v>
      </c>
      <c r="D106" s="26" t="s">
        <v>425</v>
      </c>
      <c r="E106" s="27" t="s">
        <v>392</v>
      </c>
      <c r="F106" s="28" t="s">
        <v>422</v>
      </c>
      <c r="G106" s="29">
        <v>45657</v>
      </c>
      <c r="H106" s="30">
        <v>35400</v>
      </c>
      <c r="I106" s="31">
        <f t="shared" si="3"/>
        <v>35400</v>
      </c>
      <c r="J106" s="9">
        <f t="shared" si="2"/>
        <v>0</v>
      </c>
      <c r="K106" s="10" t="s">
        <v>14</v>
      </c>
    </row>
    <row r="107" spans="2:11" ht="23.25" x14ac:dyDescent="0.25">
      <c r="B107" s="25" t="s">
        <v>427</v>
      </c>
      <c r="C107" s="8" t="s">
        <v>428</v>
      </c>
      <c r="D107" s="26" t="s">
        <v>429</v>
      </c>
      <c r="E107" s="27" t="s">
        <v>392</v>
      </c>
      <c r="F107" s="28" t="s">
        <v>426</v>
      </c>
      <c r="G107" s="29">
        <v>45657</v>
      </c>
      <c r="H107" s="30">
        <v>59000</v>
      </c>
      <c r="I107" s="31">
        <f t="shared" si="3"/>
        <v>59000</v>
      </c>
      <c r="J107" s="9">
        <f t="shared" si="2"/>
        <v>0</v>
      </c>
      <c r="K107" s="10" t="s">
        <v>14</v>
      </c>
    </row>
    <row r="108" spans="2:11" ht="23.25" x14ac:dyDescent="0.25">
      <c r="B108" s="25" t="s">
        <v>237</v>
      </c>
      <c r="C108" s="8" t="s">
        <v>818</v>
      </c>
      <c r="D108" s="26" t="s">
        <v>431</v>
      </c>
      <c r="E108" s="27" t="s">
        <v>392</v>
      </c>
      <c r="F108" s="28" t="s">
        <v>430</v>
      </c>
      <c r="G108" s="29">
        <v>45657</v>
      </c>
      <c r="H108" s="30">
        <v>236000</v>
      </c>
      <c r="I108" s="31">
        <f t="shared" si="3"/>
        <v>236000</v>
      </c>
      <c r="J108" s="9">
        <f t="shared" si="2"/>
        <v>0</v>
      </c>
      <c r="K108" s="10" t="s">
        <v>14</v>
      </c>
    </row>
    <row r="109" spans="2:11" ht="23.25" x14ac:dyDescent="0.25">
      <c r="B109" s="25" t="s">
        <v>433</v>
      </c>
      <c r="C109" s="8" t="s">
        <v>829</v>
      </c>
      <c r="D109" s="26" t="s">
        <v>434</v>
      </c>
      <c r="E109" s="27" t="s">
        <v>392</v>
      </c>
      <c r="F109" s="28" t="s">
        <v>432</v>
      </c>
      <c r="G109" s="29">
        <v>45657</v>
      </c>
      <c r="H109" s="30">
        <v>354000</v>
      </c>
      <c r="I109" s="31">
        <f t="shared" si="3"/>
        <v>354000</v>
      </c>
      <c r="J109" s="9">
        <f t="shared" si="2"/>
        <v>0</v>
      </c>
      <c r="K109" s="10" t="s">
        <v>14</v>
      </c>
    </row>
    <row r="110" spans="2:11" ht="23.25" x14ac:dyDescent="0.25">
      <c r="B110" s="25" t="s">
        <v>436</v>
      </c>
      <c r="C110" s="8" t="s">
        <v>830</v>
      </c>
      <c r="D110" s="26" t="s">
        <v>437</v>
      </c>
      <c r="E110" s="27" t="s">
        <v>392</v>
      </c>
      <c r="F110" s="28" t="s">
        <v>435</v>
      </c>
      <c r="G110" s="29">
        <v>45657</v>
      </c>
      <c r="H110" s="30">
        <v>94400</v>
      </c>
      <c r="I110" s="31">
        <f t="shared" si="3"/>
        <v>94400</v>
      </c>
      <c r="J110" s="9">
        <f t="shared" si="2"/>
        <v>0</v>
      </c>
      <c r="K110" s="10" t="s">
        <v>14</v>
      </c>
    </row>
    <row r="111" spans="2:11" ht="23.25" x14ac:dyDescent="0.25">
      <c r="B111" s="25" t="s">
        <v>439</v>
      </c>
      <c r="C111" s="8" t="s">
        <v>831</v>
      </c>
      <c r="D111" s="26" t="s">
        <v>440</v>
      </c>
      <c r="E111" s="27" t="s">
        <v>392</v>
      </c>
      <c r="F111" s="28" t="s">
        <v>438</v>
      </c>
      <c r="G111" s="29">
        <v>45657</v>
      </c>
      <c r="H111" s="30">
        <v>47200</v>
      </c>
      <c r="I111" s="31">
        <f t="shared" si="3"/>
        <v>47200</v>
      </c>
      <c r="J111" s="9">
        <f t="shared" si="2"/>
        <v>0</v>
      </c>
      <c r="K111" s="10" t="s">
        <v>14</v>
      </c>
    </row>
    <row r="112" spans="2:11" ht="23.25" x14ac:dyDescent="0.25">
      <c r="B112" s="25" t="s">
        <v>30</v>
      </c>
      <c r="C112" s="8" t="s">
        <v>31</v>
      </c>
      <c r="D112" s="26" t="s">
        <v>442</v>
      </c>
      <c r="E112" s="27" t="s">
        <v>392</v>
      </c>
      <c r="F112" s="28" t="s">
        <v>441</v>
      </c>
      <c r="G112" s="29">
        <v>45657</v>
      </c>
      <c r="H112" s="30">
        <v>118000</v>
      </c>
      <c r="I112" s="31">
        <f t="shared" si="3"/>
        <v>118000</v>
      </c>
      <c r="J112" s="9">
        <f t="shared" si="2"/>
        <v>0</v>
      </c>
      <c r="K112" s="10" t="s">
        <v>14</v>
      </c>
    </row>
    <row r="113" spans="2:11" ht="23.25" x14ac:dyDescent="0.25">
      <c r="B113" s="25" t="s">
        <v>444</v>
      </c>
      <c r="C113" s="8" t="s">
        <v>832</v>
      </c>
      <c r="D113" s="26" t="s">
        <v>445</v>
      </c>
      <c r="E113" s="27" t="s">
        <v>392</v>
      </c>
      <c r="F113" s="28" t="s">
        <v>443</v>
      </c>
      <c r="G113" s="29">
        <v>45657</v>
      </c>
      <c r="H113" s="30">
        <v>23600</v>
      </c>
      <c r="I113" s="31">
        <f t="shared" si="3"/>
        <v>23600</v>
      </c>
      <c r="J113" s="9">
        <f t="shared" si="2"/>
        <v>0</v>
      </c>
      <c r="K113" s="10" t="s">
        <v>14</v>
      </c>
    </row>
    <row r="114" spans="2:11" ht="23.25" x14ac:dyDescent="0.25">
      <c r="B114" s="25" t="s">
        <v>447</v>
      </c>
      <c r="C114" s="8" t="s">
        <v>448</v>
      </c>
      <c r="D114" s="26" t="s">
        <v>449</v>
      </c>
      <c r="E114" s="27" t="s">
        <v>392</v>
      </c>
      <c r="F114" s="28" t="s">
        <v>446</v>
      </c>
      <c r="G114" s="29">
        <v>45657</v>
      </c>
      <c r="H114" s="30">
        <v>82600</v>
      </c>
      <c r="I114" s="31">
        <f t="shared" si="3"/>
        <v>82600</v>
      </c>
      <c r="J114" s="9">
        <f t="shared" si="2"/>
        <v>0</v>
      </c>
      <c r="K114" s="10" t="s">
        <v>14</v>
      </c>
    </row>
    <row r="115" spans="2:11" ht="24" customHeight="1" x14ac:dyDescent="0.25">
      <c r="B115" s="25" t="s">
        <v>451</v>
      </c>
      <c r="C115" s="8" t="s">
        <v>833</v>
      </c>
      <c r="D115" s="26" t="s">
        <v>452</v>
      </c>
      <c r="E115" s="27" t="s">
        <v>392</v>
      </c>
      <c r="F115" s="28" t="s">
        <v>450</v>
      </c>
      <c r="G115" s="29">
        <v>45657</v>
      </c>
      <c r="H115" s="30">
        <v>354000</v>
      </c>
      <c r="I115" s="31">
        <f t="shared" si="3"/>
        <v>354000</v>
      </c>
      <c r="J115" s="9">
        <f t="shared" si="2"/>
        <v>0</v>
      </c>
      <c r="K115" s="10" t="s">
        <v>14</v>
      </c>
    </row>
    <row r="116" spans="2:11" ht="23.25" x14ac:dyDescent="0.25">
      <c r="B116" s="25" t="s">
        <v>36</v>
      </c>
      <c r="C116" s="8" t="s">
        <v>37</v>
      </c>
      <c r="D116" s="26" t="s">
        <v>454</v>
      </c>
      <c r="E116" s="27" t="s">
        <v>392</v>
      </c>
      <c r="F116" s="28" t="s">
        <v>453</v>
      </c>
      <c r="G116" s="29">
        <v>45657</v>
      </c>
      <c r="H116" s="30">
        <v>35400</v>
      </c>
      <c r="I116" s="31">
        <f t="shared" si="3"/>
        <v>35400</v>
      </c>
      <c r="J116" s="9">
        <f t="shared" si="2"/>
        <v>0</v>
      </c>
      <c r="K116" s="10" t="s">
        <v>14</v>
      </c>
    </row>
    <row r="117" spans="2:11" ht="23.25" x14ac:dyDescent="0.25">
      <c r="B117" s="25" t="s">
        <v>456</v>
      </c>
      <c r="C117" s="8" t="s">
        <v>457</v>
      </c>
      <c r="D117" s="26" t="s">
        <v>458</v>
      </c>
      <c r="E117" s="27" t="s">
        <v>392</v>
      </c>
      <c r="F117" s="28" t="s">
        <v>455</v>
      </c>
      <c r="G117" s="29">
        <v>45657</v>
      </c>
      <c r="H117" s="30">
        <v>23600</v>
      </c>
      <c r="I117" s="31">
        <f t="shared" si="3"/>
        <v>23600</v>
      </c>
      <c r="J117" s="9">
        <f t="shared" si="2"/>
        <v>0</v>
      </c>
      <c r="K117" s="10" t="s">
        <v>14</v>
      </c>
    </row>
    <row r="118" spans="2:11" ht="23.25" x14ac:dyDescent="0.25">
      <c r="B118" s="25" t="s">
        <v>343</v>
      </c>
      <c r="C118" s="8" t="s">
        <v>822</v>
      </c>
      <c r="D118" s="26" t="s">
        <v>460</v>
      </c>
      <c r="E118" s="27" t="s">
        <v>392</v>
      </c>
      <c r="F118" s="28" t="s">
        <v>459</v>
      </c>
      <c r="G118" s="29">
        <v>45657</v>
      </c>
      <c r="H118" s="30">
        <v>94400</v>
      </c>
      <c r="I118" s="31">
        <f t="shared" si="3"/>
        <v>94400</v>
      </c>
      <c r="J118" s="9">
        <f t="shared" si="2"/>
        <v>0</v>
      </c>
      <c r="K118" s="10" t="s">
        <v>14</v>
      </c>
    </row>
    <row r="119" spans="2:11" ht="23.25" x14ac:dyDescent="0.25">
      <c r="B119" s="25" t="s">
        <v>462</v>
      </c>
      <c r="C119" s="32" t="s">
        <v>834</v>
      </c>
      <c r="D119" s="26" t="s">
        <v>463</v>
      </c>
      <c r="E119" s="27" t="s">
        <v>392</v>
      </c>
      <c r="F119" s="28" t="s">
        <v>461</v>
      </c>
      <c r="G119" s="29">
        <v>45657</v>
      </c>
      <c r="H119" s="30">
        <v>32550.87</v>
      </c>
      <c r="I119" s="31">
        <f t="shared" si="3"/>
        <v>32550.87</v>
      </c>
      <c r="J119" s="9">
        <f t="shared" si="2"/>
        <v>0</v>
      </c>
      <c r="K119" s="10" t="s">
        <v>14</v>
      </c>
    </row>
    <row r="120" spans="2:11" ht="23.25" x14ac:dyDescent="0.25">
      <c r="B120" s="25" t="s">
        <v>465</v>
      </c>
      <c r="C120" s="8" t="s">
        <v>466</v>
      </c>
      <c r="D120" s="26" t="s">
        <v>467</v>
      </c>
      <c r="E120" s="27" t="s">
        <v>392</v>
      </c>
      <c r="F120" s="28" t="s">
        <v>464</v>
      </c>
      <c r="G120" s="29">
        <v>45657</v>
      </c>
      <c r="H120" s="30">
        <v>29500</v>
      </c>
      <c r="I120" s="31">
        <f t="shared" si="3"/>
        <v>29500</v>
      </c>
      <c r="J120" s="9">
        <f t="shared" si="2"/>
        <v>0</v>
      </c>
      <c r="K120" s="10" t="s">
        <v>14</v>
      </c>
    </row>
    <row r="121" spans="2:11" ht="23.25" x14ac:dyDescent="0.25">
      <c r="B121" s="25" t="s">
        <v>469</v>
      </c>
      <c r="C121" s="8" t="s">
        <v>470</v>
      </c>
      <c r="D121" s="26" t="s">
        <v>471</v>
      </c>
      <c r="E121" s="27" t="s">
        <v>392</v>
      </c>
      <c r="F121" s="28" t="s">
        <v>468</v>
      </c>
      <c r="G121" s="29">
        <v>45657</v>
      </c>
      <c r="H121" s="30">
        <v>23600</v>
      </c>
      <c r="I121" s="31">
        <f t="shared" si="3"/>
        <v>23600</v>
      </c>
      <c r="J121" s="9">
        <f t="shared" si="2"/>
        <v>0</v>
      </c>
      <c r="K121" s="10" t="s">
        <v>14</v>
      </c>
    </row>
    <row r="122" spans="2:11" ht="23.25" x14ac:dyDescent="0.25">
      <c r="B122" s="25" t="s">
        <v>473</v>
      </c>
      <c r="C122" s="8" t="s">
        <v>474</v>
      </c>
      <c r="D122" s="26" t="s">
        <v>475</v>
      </c>
      <c r="E122" s="27" t="s">
        <v>392</v>
      </c>
      <c r="F122" s="28" t="s">
        <v>472</v>
      </c>
      <c r="G122" s="29">
        <v>45657</v>
      </c>
      <c r="H122" s="30">
        <v>23600</v>
      </c>
      <c r="I122" s="31">
        <f t="shared" si="3"/>
        <v>23600</v>
      </c>
      <c r="J122" s="9">
        <f t="shared" si="2"/>
        <v>0</v>
      </c>
      <c r="K122" s="10" t="s">
        <v>14</v>
      </c>
    </row>
    <row r="123" spans="2:11" ht="23.25" x14ac:dyDescent="0.25">
      <c r="B123" s="25" t="s">
        <v>477</v>
      </c>
      <c r="C123" s="8" t="s">
        <v>478</v>
      </c>
      <c r="D123" s="26" t="s">
        <v>479</v>
      </c>
      <c r="E123" s="27" t="s">
        <v>392</v>
      </c>
      <c r="F123" s="28" t="s">
        <v>476</v>
      </c>
      <c r="G123" s="29">
        <v>45657</v>
      </c>
      <c r="H123" s="30">
        <v>118000</v>
      </c>
      <c r="I123" s="31">
        <f t="shared" si="3"/>
        <v>118000</v>
      </c>
      <c r="J123" s="9">
        <f t="shared" si="2"/>
        <v>0</v>
      </c>
      <c r="K123" s="10" t="s">
        <v>14</v>
      </c>
    </row>
    <row r="124" spans="2:11" ht="23.25" x14ac:dyDescent="0.25">
      <c r="B124" s="25" t="s">
        <v>481</v>
      </c>
      <c r="C124" s="8" t="s">
        <v>482</v>
      </c>
      <c r="D124" s="26" t="s">
        <v>483</v>
      </c>
      <c r="E124" s="27" t="s">
        <v>392</v>
      </c>
      <c r="F124" s="28" t="s">
        <v>480</v>
      </c>
      <c r="G124" s="29">
        <v>45657</v>
      </c>
      <c r="H124" s="30">
        <v>47200</v>
      </c>
      <c r="I124" s="31">
        <f t="shared" si="3"/>
        <v>47200</v>
      </c>
      <c r="J124" s="9">
        <f t="shared" ref="J124:J186" si="4">+H124-I124</f>
        <v>0</v>
      </c>
      <c r="K124" s="10" t="s">
        <v>14</v>
      </c>
    </row>
    <row r="125" spans="2:11" ht="23.25" x14ac:dyDescent="0.25">
      <c r="B125" s="25" t="s">
        <v>485</v>
      </c>
      <c r="C125" s="8" t="s">
        <v>486</v>
      </c>
      <c r="D125" s="26" t="s">
        <v>487</v>
      </c>
      <c r="E125" s="27" t="s">
        <v>392</v>
      </c>
      <c r="F125" s="28" t="s">
        <v>484</v>
      </c>
      <c r="G125" s="29">
        <v>45657</v>
      </c>
      <c r="H125" s="30">
        <v>188800</v>
      </c>
      <c r="I125" s="31">
        <f t="shared" si="3"/>
        <v>188800</v>
      </c>
      <c r="J125" s="9">
        <f t="shared" si="4"/>
        <v>0</v>
      </c>
      <c r="K125" s="10" t="s">
        <v>14</v>
      </c>
    </row>
    <row r="126" spans="2:11" ht="34.5" x14ac:dyDescent="0.25">
      <c r="B126" s="25" t="s">
        <v>489</v>
      </c>
      <c r="C126" s="8" t="s">
        <v>490</v>
      </c>
      <c r="D126" s="26" t="s">
        <v>491</v>
      </c>
      <c r="E126" s="27" t="s">
        <v>392</v>
      </c>
      <c r="F126" s="28" t="s">
        <v>488</v>
      </c>
      <c r="G126" s="29">
        <v>45657</v>
      </c>
      <c r="H126" s="30">
        <v>47200</v>
      </c>
      <c r="I126" s="31">
        <f t="shared" ref="I126:I188" si="5">+H126</f>
        <v>47200</v>
      </c>
      <c r="J126" s="9">
        <f t="shared" si="4"/>
        <v>0</v>
      </c>
      <c r="K126" s="10" t="s">
        <v>14</v>
      </c>
    </row>
    <row r="127" spans="2:11" ht="23.25" x14ac:dyDescent="0.25">
      <c r="B127" s="25" t="s">
        <v>469</v>
      </c>
      <c r="C127" s="8" t="s">
        <v>470</v>
      </c>
      <c r="D127" s="26" t="s">
        <v>493</v>
      </c>
      <c r="E127" s="27" t="s">
        <v>392</v>
      </c>
      <c r="F127" s="28" t="s">
        <v>492</v>
      </c>
      <c r="G127" s="29">
        <v>45657</v>
      </c>
      <c r="H127" s="30">
        <v>23600</v>
      </c>
      <c r="I127" s="31">
        <f t="shared" si="5"/>
        <v>23600</v>
      </c>
      <c r="J127" s="9">
        <f t="shared" si="4"/>
        <v>0</v>
      </c>
      <c r="K127" s="10" t="s">
        <v>14</v>
      </c>
    </row>
    <row r="128" spans="2:11" ht="23.25" x14ac:dyDescent="0.25">
      <c r="B128" s="25" t="s">
        <v>47</v>
      </c>
      <c r="C128" s="8" t="s">
        <v>48</v>
      </c>
      <c r="D128" s="26" t="s">
        <v>495</v>
      </c>
      <c r="E128" s="27" t="s">
        <v>392</v>
      </c>
      <c r="F128" s="28" t="s">
        <v>494</v>
      </c>
      <c r="G128" s="29">
        <v>45657</v>
      </c>
      <c r="H128" s="30">
        <v>47200</v>
      </c>
      <c r="I128" s="31">
        <f t="shared" si="5"/>
        <v>47200</v>
      </c>
      <c r="J128" s="9">
        <f t="shared" si="4"/>
        <v>0</v>
      </c>
      <c r="K128" s="10" t="s">
        <v>14</v>
      </c>
    </row>
    <row r="129" spans="2:11" ht="23.25" x14ac:dyDescent="0.25">
      <c r="B129" s="25" t="s">
        <v>497</v>
      </c>
      <c r="C129" s="8" t="s">
        <v>498</v>
      </c>
      <c r="D129" s="26" t="s">
        <v>499</v>
      </c>
      <c r="E129" s="27" t="s">
        <v>392</v>
      </c>
      <c r="F129" s="28" t="s">
        <v>496</v>
      </c>
      <c r="G129" s="29">
        <v>45657</v>
      </c>
      <c r="H129" s="30">
        <v>53100</v>
      </c>
      <c r="I129" s="31">
        <f t="shared" si="5"/>
        <v>53100</v>
      </c>
      <c r="J129" s="9">
        <f t="shared" si="4"/>
        <v>0</v>
      </c>
      <c r="K129" s="10" t="s">
        <v>14</v>
      </c>
    </row>
    <row r="130" spans="2:11" ht="23.25" x14ac:dyDescent="0.25">
      <c r="B130" s="25" t="s">
        <v>501</v>
      </c>
      <c r="C130" s="8" t="s">
        <v>502</v>
      </c>
      <c r="D130" s="26" t="s">
        <v>503</v>
      </c>
      <c r="E130" s="27" t="s">
        <v>392</v>
      </c>
      <c r="F130" s="28" t="s">
        <v>500</v>
      </c>
      <c r="G130" s="29">
        <v>45657</v>
      </c>
      <c r="H130" s="30">
        <v>23600</v>
      </c>
      <c r="I130" s="31">
        <f t="shared" si="5"/>
        <v>23600</v>
      </c>
      <c r="J130" s="9">
        <f t="shared" si="4"/>
        <v>0</v>
      </c>
      <c r="K130" s="10" t="s">
        <v>14</v>
      </c>
    </row>
    <row r="131" spans="2:11" ht="23.25" x14ac:dyDescent="0.25">
      <c r="B131" s="25" t="s">
        <v>180</v>
      </c>
      <c r="C131" s="8" t="s">
        <v>813</v>
      </c>
      <c r="D131" s="26" t="s">
        <v>505</v>
      </c>
      <c r="E131" s="27" t="s">
        <v>392</v>
      </c>
      <c r="F131" s="28" t="s">
        <v>504</v>
      </c>
      <c r="G131" s="29">
        <v>45657</v>
      </c>
      <c r="H131" s="30">
        <v>23600</v>
      </c>
      <c r="I131" s="31">
        <f t="shared" si="5"/>
        <v>23600</v>
      </c>
      <c r="J131" s="9">
        <f t="shared" si="4"/>
        <v>0</v>
      </c>
      <c r="K131" s="10" t="s">
        <v>14</v>
      </c>
    </row>
    <row r="132" spans="2:11" ht="24" customHeight="1" x14ac:dyDescent="0.25">
      <c r="B132" s="25" t="s">
        <v>507</v>
      </c>
      <c r="C132" s="8" t="s">
        <v>508</v>
      </c>
      <c r="D132" s="26" t="s">
        <v>509</v>
      </c>
      <c r="E132" s="27" t="s">
        <v>392</v>
      </c>
      <c r="F132" s="28" t="s">
        <v>506</v>
      </c>
      <c r="G132" s="29">
        <v>45657</v>
      </c>
      <c r="H132" s="30">
        <v>23600</v>
      </c>
      <c r="I132" s="31">
        <f t="shared" si="5"/>
        <v>23600</v>
      </c>
      <c r="J132" s="9">
        <f t="shared" si="4"/>
        <v>0</v>
      </c>
      <c r="K132" s="10" t="s">
        <v>14</v>
      </c>
    </row>
    <row r="133" spans="2:11" ht="23.25" x14ac:dyDescent="0.25">
      <c r="B133" s="25" t="s">
        <v>67</v>
      </c>
      <c r="C133" s="8" t="s">
        <v>68</v>
      </c>
      <c r="D133" s="26" t="s">
        <v>511</v>
      </c>
      <c r="E133" s="27" t="s">
        <v>392</v>
      </c>
      <c r="F133" s="28" t="s">
        <v>510</v>
      </c>
      <c r="G133" s="29">
        <v>45657</v>
      </c>
      <c r="H133" s="30">
        <v>47200</v>
      </c>
      <c r="I133" s="31">
        <f t="shared" si="5"/>
        <v>47200</v>
      </c>
      <c r="J133" s="9">
        <f t="shared" si="4"/>
        <v>0</v>
      </c>
      <c r="K133" s="10" t="s">
        <v>14</v>
      </c>
    </row>
    <row r="134" spans="2:11" ht="23.25" x14ac:dyDescent="0.25">
      <c r="B134" s="25" t="s">
        <v>57</v>
      </c>
      <c r="C134" s="8" t="s">
        <v>58</v>
      </c>
      <c r="D134" s="26" t="s">
        <v>513</v>
      </c>
      <c r="E134" s="27" t="s">
        <v>392</v>
      </c>
      <c r="F134" s="28" t="s">
        <v>512</v>
      </c>
      <c r="G134" s="29">
        <v>45657</v>
      </c>
      <c r="H134" s="30">
        <v>35400</v>
      </c>
      <c r="I134" s="31">
        <f t="shared" si="5"/>
        <v>35400</v>
      </c>
      <c r="J134" s="9">
        <f t="shared" si="4"/>
        <v>0</v>
      </c>
      <c r="K134" s="10" t="s">
        <v>14</v>
      </c>
    </row>
    <row r="135" spans="2:11" ht="23.25" x14ac:dyDescent="0.25">
      <c r="B135" s="25" t="s">
        <v>93</v>
      </c>
      <c r="C135" s="8" t="s">
        <v>94</v>
      </c>
      <c r="D135" s="26" t="s">
        <v>515</v>
      </c>
      <c r="E135" s="27" t="s">
        <v>392</v>
      </c>
      <c r="F135" s="28" t="s">
        <v>514</v>
      </c>
      <c r="G135" s="29">
        <v>45657</v>
      </c>
      <c r="H135" s="30">
        <v>29500</v>
      </c>
      <c r="I135" s="31">
        <f t="shared" si="5"/>
        <v>29500</v>
      </c>
      <c r="J135" s="9">
        <f t="shared" si="4"/>
        <v>0</v>
      </c>
      <c r="K135" s="10" t="s">
        <v>14</v>
      </c>
    </row>
    <row r="136" spans="2:11" ht="23.25" x14ac:dyDescent="0.25">
      <c r="B136" s="25" t="s">
        <v>77</v>
      </c>
      <c r="C136" s="8" t="s">
        <v>103</v>
      </c>
      <c r="D136" s="26" t="s">
        <v>517</v>
      </c>
      <c r="E136" s="27" t="s">
        <v>392</v>
      </c>
      <c r="F136" s="28" t="s">
        <v>516</v>
      </c>
      <c r="G136" s="29">
        <v>45657</v>
      </c>
      <c r="H136" s="30">
        <v>94400</v>
      </c>
      <c r="I136" s="31">
        <f t="shared" si="5"/>
        <v>94400</v>
      </c>
      <c r="J136" s="9">
        <f t="shared" si="4"/>
        <v>0</v>
      </c>
      <c r="K136" s="10" t="s">
        <v>14</v>
      </c>
    </row>
    <row r="137" spans="2:11" ht="23.25" x14ac:dyDescent="0.25">
      <c r="B137" s="25" t="s">
        <v>83</v>
      </c>
      <c r="C137" s="8" t="s">
        <v>105</v>
      </c>
      <c r="D137" s="26" t="s">
        <v>519</v>
      </c>
      <c r="E137" s="27" t="s">
        <v>392</v>
      </c>
      <c r="F137" s="28" t="s">
        <v>518</v>
      </c>
      <c r="G137" s="29">
        <v>45657</v>
      </c>
      <c r="H137" s="30">
        <v>118000</v>
      </c>
      <c r="I137" s="31">
        <f t="shared" si="5"/>
        <v>118000</v>
      </c>
      <c r="J137" s="9">
        <f t="shared" si="4"/>
        <v>0</v>
      </c>
      <c r="K137" s="10" t="s">
        <v>14</v>
      </c>
    </row>
    <row r="138" spans="2:11" ht="23.25" x14ac:dyDescent="0.25">
      <c r="B138" s="25" t="s">
        <v>521</v>
      </c>
      <c r="C138" s="8" t="s">
        <v>522</v>
      </c>
      <c r="D138" s="26" t="s">
        <v>523</v>
      </c>
      <c r="E138" s="27" t="s">
        <v>392</v>
      </c>
      <c r="F138" s="28" t="s">
        <v>520</v>
      </c>
      <c r="G138" s="29">
        <v>45657</v>
      </c>
      <c r="H138" s="30">
        <v>236000</v>
      </c>
      <c r="I138" s="31">
        <f t="shared" si="5"/>
        <v>236000</v>
      </c>
      <c r="J138" s="9">
        <f t="shared" si="4"/>
        <v>0</v>
      </c>
      <c r="K138" s="10" t="s">
        <v>14</v>
      </c>
    </row>
    <row r="139" spans="2:11" ht="23.25" x14ac:dyDescent="0.25">
      <c r="B139" s="25" t="s">
        <v>525</v>
      </c>
      <c r="C139" s="8" t="s">
        <v>835</v>
      </c>
      <c r="D139" s="26" t="s">
        <v>526</v>
      </c>
      <c r="E139" s="27" t="s">
        <v>392</v>
      </c>
      <c r="F139" s="28" t="s">
        <v>524</v>
      </c>
      <c r="G139" s="29">
        <v>45657</v>
      </c>
      <c r="H139" s="30">
        <v>995600.01</v>
      </c>
      <c r="I139" s="31">
        <f t="shared" si="5"/>
        <v>995600.01</v>
      </c>
      <c r="J139" s="9">
        <f t="shared" si="4"/>
        <v>0</v>
      </c>
      <c r="K139" s="10" t="s">
        <v>14</v>
      </c>
    </row>
    <row r="140" spans="2:11" ht="23.25" x14ac:dyDescent="0.25">
      <c r="B140" s="25" t="s">
        <v>97</v>
      </c>
      <c r="C140" s="8" t="s">
        <v>107</v>
      </c>
      <c r="D140" s="26" t="s">
        <v>528</v>
      </c>
      <c r="E140" s="27" t="s">
        <v>392</v>
      </c>
      <c r="F140" s="28" t="s">
        <v>527</v>
      </c>
      <c r="G140" s="29">
        <v>45657</v>
      </c>
      <c r="H140" s="30">
        <v>177000</v>
      </c>
      <c r="I140" s="31">
        <f t="shared" si="5"/>
        <v>177000</v>
      </c>
      <c r="J140" s="9">
        <f t="shared" si="4"/>
        <v>0</v>
      </c>
      <c r="K140" s="10" t="s">
        <v>14</v>
      </c>
    </row>
    <row r="141" spans="2:11" ht="23.25" x14ac:dyDescent="0.25">
      <c r="B141" s="25" t="s">
        <v>530</v>
      </c>
      <c r="C141" s="8" t="s">
        <v>531</v>
      </c>
      <c r="D141" s="26" t="s">
        <v>532</v>
      </c>
      <c r="E141" s="27" t="s">
        <v>392</v>
      </c>
      <c r="F141" s="28" t="s">
        <v>529</v>
      </c>
      <c r="G141" s="29">
        <v>45657</v>
      </c>
      <c r="H141" s="30">
        <v>29500</v>
      </c>
      <c r="I141" s="31">
        <f t="shared" si="5"/>
        <v>29500</v>
      </c>
      <c r="J141" s="9">
        <f t="shared" si="4"/>
        <v>0</v>
      </c>
      <c r="K141" s="10" t="s">
        <v>14</v>
      </c>
    </row>
    <row r="142" spans="2:11" ht="23.25" x14ac:dyDescent="0.25">
      <c r="B142" s="25" t="s">
        <v>534</v>
      </c>
      <c r="C142" s="8" t="s">
        <v>535</v>
      </c>
      <c r="D142" s="26" t="s">
        <v>536</v>
      </c>
      <c r="E142" s="27" t="s">
        <v>392</v>
      </c>
      <c r="F142" s="28" t="s">
        <v>533</v>
      </c>
      <c r="G142" s="29">
        <v>45657</v>
      </c>
      <c r="H142" s="30">
        <v>29500</v>
      </c>
      <c r="I142" s="31">
        <f t="shared" si="5"/>
        <v>29500</v>
      </c>
      <c r="J142" s="9">
        <f t="shared" si="4"/>
        <v>0</v>
      </c>
      <c r="K142" s="10" t="s">
        <v>14</v>
      </c>
    </row>
    <row r="143" spans="2:11" ht="23.25" x14ac:dyDescent="0.25">
      <c r="B143" s="25" t="s">
        <v>538</v>
      </c>
      <c r="C143" s="8" t="s">
        <v>539</v>
      </c>
      <c r="D143" s="26" t="s">
        <v>540</v>
      </c>
      <c r="E143" s="27" t="s">
        <v>392</v>
      </c>
      <c r="F143" s="28" t="s">
        <v>537</v>
      </c>
      <c r="G143" s="29">
        <v>45657</v>
      </c>
      <c r="H143" s="30">
        <v>35400</v>
      </c>
      <c r="I143" s="31">
        <f t="shared" si="5"/>
        <v>35400</v>
      </c>
      <c r="J143" s="9">
        <f t="shared" si="4"/>
        <v>0</v>
      </c>
      <c r="K143" s="10" t="s">
        <v>14</v>
      </c>
    </row>
    <row r="144" spans="2:11" ht="23.25" x14ac:dyDescent="0.25">
      <c r="B144" s="25" t="s">
        <v>542</v>
      </c>
      <c r="C144" s="8" t="s">
        <v>836</v>
      </c>
      <c r="D144" s="26" t="s">
        <v>543</v>
      </c>
      <c r="E144" s="27" t="s">
        <v>392</v>
      </c>
      <c r="F144" s="28" t="s">
        <v>541</v>
      </c>
      <c r="G144" s="29">
        <v>45657</v>
      </c>
      <c r="H144" s="30">
        <v>59000</v>
      </c>
      <c r="I144" s="31">
        <f t="shared" si="5"/>
        <v>59000</v>
      </c>
      <c r="J144" s="9">
        <f t="shared" si="4"/>
        <v>0</v>
      </c>
      <c r="K144" s="10" t="s">
        <v>14</v>
      </c>
    </row>
    <row r="145" spans="2:11" ht="23.25" x14ac:dyDescent="0.25">
      <c r="B145" s="25" t="s">
        <v>545</v>
      </c>
      <c r="C145" s="8" t="s">
        <v>837</v>
      </c>
      <c r="D145" s="26" t="s">
        <v>546</v>
      </c>
      <c r="E145" s="27" t="s">
        <v>392</v>
      </c>
      <c r="F145" s="28" t="s">
        <v>544</v>
      </c>
      <c r="G145" s="29">
        <v>45657</v>
      </c>
      <c r="H145" s="30">
        <v>118000</v>
      </c>
      <c r="I145" s="31">
        <f t="shared" si="5"/>
        <v>118000</v>
      </c>
      <c r="J145" s="9">
        <f t="shared" si="4"/>
        <v>0</v>
      </c>
      <c r="K145" s="10" t="s">
        <v>14</v>
      </c>
    </row>
    <row r="146" spans="2:11" ht="23.25" x14ac:dyDescent="0.25">
      <c r="B146" s="25" t="s">
        <v>548</v>
      </c>
      <c r="C146" s="8" t="s">
        <v>549</v>
      </c>
      <c r="D146" s="26" t="s">
        <v>550</v>
      </c>
      <c r="E146" s="27" t="s">
        <v>392</v>
      </c>
      <c r="F146" s="28" t="s">
        <v>547</v>
      </c>
      <c r="G146" s="29">
        <v>45657</v>
      </c>
      <c r="H146" s="30">
        <v>47200</v>
      </c>
      <c r="I146" s="31">
        <f t="shared" si="5"/>
        <v>47200</v>
      </c>
      <c r="J146" s="9">
        <f t="shared" si="4"/>
        <v>0</v>
      </c>
      <c r="K146" s="10" t="s">
        <v>14</v>
      </c>
    </row>
    <row r="147" spans="2:11" ht="23.25" x14ac:dyDescent="0.25">
      <c r="B147" s="25" t="s">
        <v>552</v>
      </c>
      <c r="C147" s="8" t="s">
        <v>838</v>
      </c>
      <c r="D147" s="26" t="s">
        <v>553</v>
      </c>
      <c r="E147" s="27" t="s">
        <v>392</v>
      </c>
      <c r="F147" s="28" t="s">
        <v>551</v>
      </c>
      <c r="G147" s="29">
        <v>45657</v>
      </c>
      <c r="H147" s="30">
        <v>118000</v>
      </c>
      <c r="I147" s="31">
        <f t="shared" si="5"/>
        <v>118000</v>
      </c>
      <c r="J147" s="9">
        <f t="shared" si="4"/>
        <v>0</v>
      </c>
      <c r="K147" s="10" t="s">
        <v>14</v>
      </c>
    </row>
    <row r="148" spans="2:11" ht="23.25" x14ac:dyDescent="0.25">
      <c r="B148" s="25" t="s">
        <v>555</v>
      </c>
      <c r="C148" s="8" t="s">
        <v>556</v>
      </c>
      <c r="D148" s="26" t="s">
        <v>557</v>
      </c>
      <c r="E148" s="27" t="s">
        <v>392</v>
      </c>
      <c r="F148" s="28" t="s">
        <v>554</v>
      </c>
      <c r="G148" s="29">
        <v>45657</v>
      </c>
      <c r="H148" s="30">
        <v>118000</v>
      </c>
      <c r="I148" s="31">
        <f t="shared" si="5"/>
        <v>118000</v>
      </c>
      <c r="J148" s="9">
        <f t="shared" si="4"/>
        <v>0</v>
      </c>
      <c r="K148" s="10" t="s">
        <v>14</v>
      </c>
    </row>
    <row r="149" spans="2:11" ht="23.25" x14ac:dyDescent="0.25">
      <c r="B149" s="25" t="s">
        <v>59</v>
      </c>
      <c r="C149" s="8" t="s">
        <v>99</v>
      </c>
      <c r="D149" s="26" t="s">
        <v>559</v>
      </c>
      <c r="E149" s="27" t="s">
        <v>392</v>
      </c>
      <c r="F149" s="28" t="s">
        <v>558</v>
      </c>
      <c r="G149" s="29">
        <v>45657</v>
      </c>
      <c r="H149" s="30">
        <v>41300</v>
      </c>
      <c r="I149" s="31">
        <f t="shared" si="5"/>
        <v>41300</v>
      </c>
      <c r="J149" s="9">
        <f t="shared" si="4"/>
        <v>0</v>
      </c>
      <c r="K149" s="10" t="s">
        <v>14</v>
      </c>
    </row>
    <row r="150" spans="2:11" ht="23.25" x14ac:dyDescent="0.25">
      <c r="B150" s="25" t="s">
        <v>26</v>
      </c>
      <c r="C150" s="8" t="s">
        <v>27</v>
      </c>
      <c r="D150" s="26" t="s">
        <v>561</v>
      </c>
      <c r="E150" s="27" t="s">
        <v>392</v>
      </c>
      <c r="F150" s="28" t="s">
        <v>560</v>
      </c>
      <c r="G150" s="29">
        <v>45657</v>
      </c>
      <c r="H150" s="30">
        <v>41300</v>
      </c>
      <c r="I150" s="31">
        <f t="shared" si="5"/>
        <v>41300</v>
      </c>
      <c r="J150" s="9">
        <f t="shared" si="4"/>
        <v>0</v>
      </c>
      <c r="K150" s="10" t="s">
        <v>14</v>
      </c>
    </row>
    <row r="151" spans="2:11" ht="23.25" x14ac:dyDescent="0.25">
      <c r="B151" s="25" t="s">
        <v>28</v>
      </c>
      <c r="C151" s="8" t="s">
        <v>29</v>
      </c>
      <c r="D151" s="26" t="s">
        <v>563</v>
      </c>
      <c r="E151" s="27" t="s">
        <v>392</v>
      </c>
      <c r="F151" s="28" t="s">
        <v>562</v>
      </c>
      <c r="G151" s="29">
        <v>45657</v>
      </c>
      <c r="H151" s="30">
        <v>29500</v>
      </c>
      <c r="I151" s="31">
        <f t="shared" si="5"/>
        <v>29500</v>
      </c>
      <c r="J151" s="9">
        <f t="shared" si="4"/>
        <v>0</v>
      </c>
      <c r="K151" s="10" t="s">
        <v>14</v>
      </c>
    </row>
    <row r="152" spans="2:11" ht="23.25" x14ac:dyDescent="0.25">
      <c r="B152" s="25" t="s">
        <v>565</v>
      </c>
      <c r="C152" s="8" t="s">
        <v>566</v>
      </c>
      <c r="D152" s="26" t="s">
        <v>567</v>
      </c>
      <c r="E152" s="27" t="s">
        <v>392</v>
      </c>
      <c r="F152" s="28" t="s">
        <v>564</v>
      </c>
      <c r="G152" s="29">
        <v>45657</v>
      </c>
      <c r="H152" s="30">
        <v>17700</v>
      </c>
      <c r="I152" s="31">
        <f t="shared" si="5"/>
        <v>17700</v>
      </c>
      <c r="J152" s="9">
        <f t="shared" si="4"/>
        <v>0</v>
      </c>
      <c r="K152" s="10" t="s">
        <v>14</v>
      </c>
    </row>
    <row r="153" spans="2:11" ht="23.25" x14ac:dyDescent="0.25">
      <c r="B153" s="25" t="s">
        <v>569</v>
      </c>
      <c r="C153" s="8" t="s">
        <v>839</v>
      </c>
      <c r="D153" s="26" t="s">
        <v>570</v>
      </c>
      <c r="E153" s="27" t="s">
        <v>392</v>
      </c>
      <c r="F153" s="28" t="s">
        <v>568</v>
      </c>
      <c r="G153" s="29">
        <v>45657</v>
      </c>
      <c r="H153" s="30">
        <v>29500</v>
      </c>
      <c r="I153" s="31">
        <f t="shared" si="5"/>
        <v>29500</v>
      </c>
      <c r="J153" s="9">
        <f t="shared" si="4"/>
        <v>0</v>
      </c>
      <c r="K153" s="10" t="s">
        <v>14</v>
      </c>
    </row>
    <row r="154" spans="2:11" ht="23.25" x14ac:dyDescent="0.25">
      <c r="B154" s="25" t="s">
        <v>572</v>
      </c>
      <c r="C154" s="8" t="s">
        <v>573</v>
      </c>
      <c r="D154" s="26" t="s">
        <v>574</v>
      </c>
      <c r="E154" s="27" t="s">
        <v>392</v>
      </c>
      <c r="F154" s="28" t="s">
        <v>571</v>
      </c>
      <c r="G154" s="29">
        <v>45657</v>
      </c>
      <c r="H154" s="30">
        <v>47200</v>
      </c>
      <c r="I154" s="31">
        <f t="shared" si="5"/>
        <v>47200</v>
      </c>
      <c r="J154" s="9">
        <f t="shared" si="4"/>
        <v>0</v>
      </c>
      <c r="K154" s="10" t="s">
        <v>14</v>
      </c>
    </row>
    <row r="155" spans="2:11" ht="23.25" x14ac:dyDescent="0.25">
      <c r="B155" s="25" t="s">
        <v>69</v>
      </c>
      <c r="C155" s="8" t="s">
        <v>70</v>
      </c>
      <c r="D155" s="26" t="s">
        <v>576</v>
      </c>
      <c r="E155" s="27" t="s">
        <v>392</v>
      </c>
      <c r="F155" s="28" t="s">
        <v>575</v>
      </c>
      <c r="G155" s="29">
        <v>45657</v>
      </c>
      <c r="H155" s="30">
        <v>29500</v>
      </c>
      <c r="I155" s="31">
        <f t="shared" si="5"/>
        <v>29500</v>
      </c>
      <c r="J155" s="9">
        <f t="shared" si="4"/>
        <v>0</v>
      </c>
      <c r="K155" s="10" t="s">
        <v>14</v>
      </c>
    </row>
    <row r="156" spans="2:11" ht="23.25" x14ac:dyDescent="0.25">
      <c r="B156" s="25" t="s">
        <v>75</v>
      </c>
      <c r="C156" s="8" t="s">
        <v>76</v>
      </c>
      <c r="D156" s="26" t="s">
        <v>578</v>
      </c>
      <c r="E156" s="27" t="s">
        <v>392</v>
      </c>
      <c r="F156" s="28" t="s">
        <v>577</v>
      </c>
      <c r="G156" s="29">
        <v>45657</v>
      </c>
      <c r="H156" s="30">
        <v>35400</v>
      </c>
      <c r="I156" s="31">
        <f t="shared" si="5"/>
        <v>35400</v>
      </c>
      <c r="J156" s="9">
        <f t="shared" si="4"/>
        <v>0</v>
      </c>
      <c r="K156" s="10" t="s">
        <v>14</v>
      </c>
    </row>
    <row r="157" spans="2:11" ht="23.25" x14ac:dyDescent="0.25">
      <c r="B157" s="25" t="s">
        <v>404</v>
      </c>
      <c r="C157" s="8" t="s">
        <v>405</v>
      </c>
      <c r="D157" s="26" t="s">
        <v>581</v>
      </c>
      <c r="E157" s="27" t="s">
        <v>579</v>
      </c>
      <c r="F157" s="28" t="s">
        <v>580</v>
      </c>
      <c r="G157" s="29">
        <v>45657</v>
      </c>
      <c r="H157" s="30">
        <v>23600</v>
      </c>
      <c r="I157" s="31">
        <f t="shared" si="5"/>
        <v>23600</v>
      </c>
      <c r="J157" s="9">
        <f t="shared" si="4"/>
        <v>0</v>
      </c>
      <c r="K157" s="10" t="s">
        <v>14</v>
      </c>
    </row>
    <row r="158" spans="2:11" ht="23.25" x14ac:dyDescent="0.25">
      <c r="B158" s="25" t="s">
        <v>583</v>
      </c>
      <c r="C158" s="8" t="s">
        <v>584</v>
      </c>
      <c r="D158" s="26" t="s">
        <v>585</v>
      </c>
      <c r="E158" s="27" t="s">
        <v>579</v>
      </c>
      <c r="F158" s="28" t="s">
        <v>582</v>
      </c>
      <c r="G158" s="29">
        <v>45657</v>
      </c>
      <c r="H158" s="30">
        <v>47200</v>
      </c>
      <c r="I158" s="31">
        <f t="shared" si="5"/>
        <v>47200</v>
      </c>
      <c r="J158" s="9">
        <f t="shared" si="4"/>
        <v>0</v>
      </c>
      <c r="K158" s="10" t="s">
        <v>14</v>
      </c>
    </row>
    <row r="159" spans="2:11" ht="23.25" x14ac:dyDescent="0.25">
      <c r="B159" s="25" t="s">
        <v>64</v>
      </c>
      <c r="C159" s="8" t="s">
        <v>100</v>
      </c>
      <c r="D159" s="26" t="s">
        <v>587</v>
      </c>
      <c r="E159" s="27" t="s">
        <v>579</v>
      </c>
      <c r="F159" s="28" t="s">
        <v>586</v>
      </c>
      <c r="G159" s="29">
        <v>45657</v>
      </c>
      <c r="H159" s="30">
        <v>59000</v>
      </c>
      <c r="I159" s="31">
        <f t="shared" si="5"/>
        <v>59000</v>
      </c>
      <c r="J159" s="9">
        <f t="shared" si="4"/>
        <v>0</v>
      </c>
      <c r="K159" s="10" t="s">
        <v>14</v>
      </c>
    </row>
    <row r="160" spans="2:11" ht="23.25" x14ac:dyDescent="0.25">
      <c r="B160" s="25" t="s">
        <v>294</v>
      </c>
      <c r="C160" s="8" t="s">
        <v>295</v>
      </c>
      <c r="D160" s="26" t="s">
        <v>589</v>
      </c>
      <c r="E160" s="27" t="s">
        <v>579</v>
      </c>
      <c r="F160" s="28" t="s">
        <v>588</v>
      </c>
      <c r="G160" s="29">
        <v>45657</v>
      </c>
      <c r="H160" s="30">
        <v>35400</v>
      </c>
      <c r="I160" s="31">
        <f t="shared" si="5"/>
        <v>35400</v>
      </c>
      <c r="J160" s="9">
        <f t="shared" si="4"/>
        <v>0</v>
      </c>
      <c r="K160" s="10" t="s">
        <v>14</v>
      </c>
    </row>
    <row r="161" spans="2:11" ht="23.25" x14ac:dyDescent="0.25">
      <c r="B161" s="25" t="s">
        <v>591</v>
      </c>
      <c r="C161" s="8" t="s">
        <v>592</v>
      </c>
      <c r="D161" s="26" t="s">
        <v>593</v>
      </c>
      <c r="E161" s="27" t="s">
        <v>579</v>
      </c>
      <c r="F161" s="28" t="s">
        <v>590</v>
      </c>
      <c r="G161" s="29">
        <v>45657</v>
      </c>
      <c r="H161" s="30">
        <v>23600</v>
      </c>
      <c r="I161" s="31">
        <f t="shared" si="5"/>
        <v>23600</v>
      </c>
      <c r="J161" s="9">
        <f t="shared" si="4"/>
        <v>0</v>
      </c>
      <c r="K161" s="10" t="s">
        <v>14</v>
      </c>
    </row>
    <row r="162" spans="2:11" ht="23.25" x14ac:dyDescent="0.25">
      <c r="B162" s="25" t="s">
        <v>595</v>
      </c>
      <c r="C162" s="8" t="s">
        <v>840</v>
      </c>
      <c r="D162" s="26" t="s">
        <v>596</v>
      </c>
      <c r="E162" s="27" t="s">
        <v>579</v>
      </c>
      <c r="F162" s="28" t="s">
        <v>594</v>
      </c>
      <c r="G162" s="29">
        <v>45657</v>
      </c>
      <c r="H162" s="30">
        <v>11805.2</v>
      </c>
      <c r="I162" s="31">
        <f t="shared" si="5"/>
        <v>11805.2</v>
      </c>
      <c r="J162" s="9">
        <f t="shared" si="4"/>
        <v>0</v>
      </c>
      <c r="K162" s="10" t="s">
        <v>14</v>
      </c>
    </row>
    <row r="163" spans="2:11" ht="23.25" x14ac:dyDescent="0.25">
      <c r="B163" s="25" t="s">
        <v>598</v>
      </c>
      <c r="C163" s="8" t="s">
        <v>599</v>
      </c>
      <c r="D163" s="26" t="s">
        <v>600</v>
      </c>
      <c r="E163" s="27" t="s">
        <v>579</v>
      </c>
      <c r="F163" s="28" t="s">
        <v>597</v>
      </c>
      <c r="G163" s="29">
        <v>45657</v>
      </c>
      <c r="H163" s="30">
        <v>35400</v>
      </c>
      <c r="I163" s="31">
        <f t="shared" si="5"/>
        <v>35400</v>
      </c>
      <c r="J163" s="9">
        <f t="shared" si="4"/>
        <v>0</v>
      </c>
      <c r="K163" s="10" t="s">
        <v>14</v>
      </c>
    </row>
    <row r="164" spans="2:11" ht="23.25" x14ac:dyDescent="0.25">
      <c r="B164" s="25" t="s">
        <v>75</v>
      </c>
      <c r="C164" s="8" t="s">
        <v>76</v>
      </c>
      <c r="D164" s="26" t="s">
        <v>602</v>
      </c>
      <c r="E164" s="27" t="s">
        <v>579</v>
      </c>
      <c r="F164" s="28" t="s">
        <v>601</v>
      </c>
      <c r="G164" s="29">
        <v>45657</v>
      </c>
      <c r="H164" s="30">
        <v>35400</v>
      </c>
      <c r="I164" s="31">
        <f t="shared" si="5"/>
        <v>35400</v>
      </c>
      <c r="J164" s="9">
        <f t="shared" si="4"/>
        <v>0</v>
      </c>
      <c r="K164" s="10" t="s">
        <v>14</v>
      </c>
    </row>
    <row r="165" spans="2:11" ht="23.25" x14ac:dyDescent="0.25">
      <c r="B165" s="25" t="s">
        <v>53</v>
      </c>
      <c r="C165" s="8" t="s">
        <v>54</v>
      </c>
      <c r="D165" s="26" t="s">
        <v>604</v>
      </c>
      <c r="E165" s="27" t="s">
        <v>579</v>
      </c>
      <c r="F165" s="28" t="s">
        <v>603</v>
      </c>
      <c r="G165" s="29">
        <v>45657</v>
      </c>
      <c r="H165" s="30">
        <v>29500</v>
      </c>
      <c r="I165" s="31">
        <f t="shared" si="5"/>
        <v>29500</v>
      </c>
      <c r="J165" s="9">
        <f t="shared" si="4"/>
        <v>0</v>
      </c>
      <c r="K165" s="10" t="s">
        <v>14</v>
      </c>
    </row>
    <row r="166" spans="2:11" ht="23.25" x14ac:dyDescent="0.25">
      <c r="B166" s="25" t="s">
        <v>606</v>
      </c>
      <c r="C166" s="8" t="s">
        <v>607</v>
      </c>
      <c r="D166" s="26" t="s">
        <v>608</v>
      </c>
      <c r="E166" s="27" t="s">
        <v>579</v>
      </c>
      <c r="F166" s="28" t="s">
        <v>605</v>
      </c>
      <c r="G166" s="29">
        <v>45657</v>
      </c>
      <c r="H166" s="30">
        <v>35400</v>
      </c>
      <c r="I166" s="31">
        <f t="shared" si="5"/>
        <v>35400</v>
      </c>
      <c r="J166" s="9">
        <f t="shared" si="4"/>
        <v>0</v>
      </c>
      <c r="K166" s="10" t="s">
        <v>14</v>
      </c>
    </row>
    <row r="167" spans="2:11" ht="34.5" x14ac:dyDescent="0.25">
      <c r="B167" s="25" t="s">
        <v>610</v>
      </c>
      <c r="C167" s="8" t="s">
        <v>841</v>
      </c>
      <c r="D167" s="26" t="s">
        <v>611</v>
      </c>
      <c r="E167" s="27" t="s">
        <v>579</v>
      </c>
      <c r="F167" s="28" t="s">
        <v>609</v>
      </c>
      <c r="G167" s="29">
        <v>45657</v>
      </c>
      <c r="H167" s="30">
        <v>159300</v>
      </c>
      <c r="I167" s="31">
        <f t="shared" si="5"/>
        <v>159300</v>
      </c>
      <c r="J167" s="9">
        <f t="shared" si="4"/>
        <v>0</v>
      </c>
      <c r="K167" s="10" t="s">
        <v>14</v>
      </c>
    </row>
    <row r="168" spans="2:11" ht="23.25" x14ac:dyDescent="0.25">
      <c r="B168" s="25" t="s">
        <v>613</v>
      </c>
      <c r="C168" s="8" t="s">
        <v>614</v>
      </c>
      <c r="D168" s="26" t="s">
        <v>615</v>
      </c>
      <c r="E168" s="27" t="s">
        <v>579</v>
      </c>
      <c r="F168" s="28" t="s">
        <v>612</v>
      </c>
      <c r="G168" s="29">
        <v>45657</v>
      </c>
      <c r="H168" s="30">
        <v>35400</v>
      </c>
      <c r="I168" s="31">
        <f t="shared" si="5"/>
        <v>35400</v>
      </c>
      <c r="J168" s="9">
        <f t="shared" si="4"/>
        <v>0</v>
      </c>
      <c r="K168" s="10" t="s">
        <v>14</v>
      </c>
    </row>
    <row r="169" spans="2:11" ht="23.25" x14ac:dyDescent="0.25">
      <c r="B169" s="25" t="s">
        <v>617</v>
      </c>
      <c r="C169" s="8" t="s">
        <v>618</v>
      </c>
      <c r="D169" s="26" t="s">
        <v>619</v>
      </c>
      <c r="E169" s="27" t="s">
        <v>579</v>
      </c>
      <c r="F169" s="28" t="s">
        <v>616</v>
      </c>
      <c r="G169" s="29">
        <v>45657</v>
      </c>
      <c r="H169" s="30">
        <v>41300</v>
      </c>
      <c r="I169" s="31">
        <f t="shared" si="5"/>
        <v>41300</v>
      </c>
      <c r="J169" s="9">
        <f t="shared" si="4"/>
        <v>0</v>
      </c>
      <c r="K169" s="10" t="s">
        <v>14</v>
      </c>
    </row>
    <row r="170" spans="2:11" ht="23.25" x14ac:dyDescent="0.25">
      <c r="B170" s="25" t="s">
        <v>621</v>
      </c>
      <c r="C170" s="8" t="s">
        <v>622</v>
      </c>
      <c r="D170" s="26" t="s">
        <v>623</v>
      </c>
      <c r="E170" s="27" t="s">
        <v>579</v>
      </c>
      <c r="F170" s="28" t="s">
        <v>620</v>
      </c>
      <c r="G170" s="29">
        <v>45657</v>
      </c>
      <c r="H170" s="30">
        <v>47200</v>
      </c>
      <c r="I170" s="31">
        <f t="shared" si="5"/>
        <v>47200</v>
      </c>
      <c r="J170" s="9">
        <f t="shared" si="4"/>
        <v>0</v>
      </c>
      <c r="K170" s="10" t="s">
        <v>14</v>
      </c>
    </row>
    <row r="171" spans="2:11" ht="23.25" x14ac:dyDescent="0.25">
      <c r="B171" s="25" t="s">
        <v>81</v>
      </c>
      <c r="C171" s="8" t="s">
        <v>82</v>
      </c>
      <c r="D171" s="26" t="s">
        <v>625</v>
      </c>
      <c r="E171" s="27" t="s">
        <v>579</v>
      </c>
      <c r="F171" s="28" t="s">
        <v>624</v>
      </c>
      <c r="G171" s="29">
        <v>45657</v>
      </c>
      <c r="H171" s="30">
        <v>59000</v>
      </c>
      <c r="I171" s="31">
        <f t="shared" si="5"/>
        <v>59000</v>
      </c>
      <c r="J171" s="9">
        <f t="shared" si="4"/>
        <v>0</v>
      </c>
      <c r="K171" s="10" t="s">
        <v>14</v>
      </c>
    </row>
    <row r="172" spans="2:11" ht="23.25" x14ac:dyDescent="0.25">
      <c r="B172" s="25" t="s">
        <v>627</v>
      </c>
      <c r="C172" s="8" t="s">
        <v>628</v>
      </c>
      <c r="D172" s="26" t="s">
        <v>629</v>
      </c>
      <c r="E172" s="27" t="s">
        <v>579</v>
      </c>
      <c r="F172" s="28" t="s">
        <v>626</v>
      </c>
      <c r="G172" s="29">
        <v>45657</v>
      </c>
      <c r="H172" s="30">
        <v>47200</v>
      </c>
      <c r="I172" s="31">
        <f t="shared" si="5"/>
        <v>47200</v>
      </c>
      <c r="J172" s="9">
        <f t="shared" si="4"/>
        <v>0</v>
      </c>
      <c r="K172" s="10" t="s">
        <v>14</v>
      </c>
    </row>
    <row r="173" spans="2:11" ht="23.25" x14ac:dyDescent="0.25">
      <c r="B173" s="25" t="s">
        <v>631</v>
      </c>
      <c r="C173" s="8" t="s">
        <v>842</v>
      </c>
      <c r="D173" s="26" t="s">
        <v>632</v>
      </c>
      <c r="E173" s="27" t="s">
        <v>579</v>
      </c>
      <c r="F173" s="28" t="s">
        <v>630</v>
      </c>
      <c r="G173" s="29">
        <v>45657</v>
      </c>
      <c r="H173" s="30">
        <v>35400</v>
      </c>
      <c r="I173" s="31">
        <f t="shared" si="5"/>
        <v>35400</v>
      </c>
      <c r="J173" s="9">
        <f t="shared" si="4"/>
        <v>0</v>
      </c>
      <c r="K173" s="10" t="s">
        <v>14</v>
      </c>
    </row>
    <row r="174" spans="2:11" ht="23.25" x14ac:dyDescent="0.25">
      <c r="B174" s="25" t="s">
        <v>49</v>
      </c>
      <c r="C174" s="8" t="s">
        <v>50</v>
      </c>
      <c r="D174" s="26" t="s">
        <v>634</v>
      </c>
      <c r="E174" s="27" t="s">
        <v>579</v>
      </c>
      <c r="F174" s="28" t="s">
        <v>633</v>
      </c>
      <c r="G174" s="29">
        <v>45657</v>
      </c>
      <c r="H174" s="30">
        <v>118000</v>
      </c>
      <c r="I174" s="31">
        <f t="shared" si="5"/>
        <v>118000</v>
      </c>
      <c r="J174" s="9">
        <f t="shared" si="4"/>
        <v>0</v>
      </c>
      <c r="K174" s="10" t="s">
        <v>14</v>
      </c>
    </row>
    <row r="175" spans="2:11" ht="23.25" x14ac:dyDescent="0.25">
      <c r="B175" s="25" t="s">
        <v>636</v>
      </c>
      <c r="C175" s="8" t="s">
        <v>637</v>
      </c>
      <c r="D175" s="26" t="s">
        <v>638</v>
      </c>
      <c r="E175" s="27" t="s">
        <v>579</v>
      </c>
      <c r="F175" s="28" t="s">
        <v>635</v>
      </c>
      <c r="G175" s="29">
        <v>45657</v>
      </c>
      <c r="H175" s="30">
        <v>35400</v>
      </c>
      <c r="I175" s="31">
        <f t="shared" si="5"/>
        <v>35400</v>
      </c>
      <c r="J175" s="9">
        <f t="shared" si="4"/>
        <v>0</v>
      </c>
      <c r="K175" s="10" t="s">
        <v>14</v>
      </c>
    </row>
    <row r="176" spans="2:11" ht="23.25" x14ac:dyDescent="0.25">
      <c r="B176" s="25" t="s">
        <v>640</v>
      </c>
      <c r="C176" s="8" t="s">
        <v>641</v>
      </c>
      <c r="D176" s="26" t="s">
        <v>642</v>
      </c>
      <c r="E176" s="27" t="s">
        <v>579</v>
      </c>
      <c r="F176" s="28" t="s">
        <v>639</v>
      </c>
      <c r="G176" s="29">
        <v>45657</v>
      </c>
      <c r="H176" s="30">
        <v>94400</v>
      </c>
      <c r="I176" s="31">
        <f t="shared" si="5"/>
        <v>94400</v>
      </c>
      <c r="J176" s="9">
        <f t="shared" si="4"/>
        <v>0</v>
      </c>
      <c r="K176" s="10" t="s">
        <v>14</v>
      </c>
    </row>
    <row r="177" spans="2:11" ht="23.25" x14ac:dyDescent="0.25">
      <c r="B177" s="25" t="s">
        <v>644</v>
      </c>
      <c r="C177" s="8" t="s">
        <v>645</v>
      </c>
      <c r="D177" s="26" t="s">
        <v>646</v>
      </c>
      <c r="E177" s="27" t="s">
        <v>579</v>
      </c>
      <c r="F177" s="28" t="s">
        <v>643</v>
      </c>
      <c r="G177" s="29">
        <v>45657</v>
      </c>
      <c r="H177" s="30">
        <v>47200</v>
      </c>
      <c r="I177" s="31">
        <f t="shared" si="5"/>
        <v>47200</v>
      </c>
      <c r="J177" s="9">
        <f t="shared" si="4"/>
        <v>0</v>
      </c>
      <c r="K177" s="10" t="s">
        <v>14</v>
      </c>
    </row>
    <row r="178" spans="2:11" ht="23.25" x14ac:dyDescent="0.25">
      <c r="B178" s="25" t="s">
        <v>648</v>
      </c>
      <c r="C178" s="8" t="s">
        <v>649</v>
      </c>
      <c r="D178" s="26" t="s">
        <v>650</v>
      </c>
      <c r="E178" s="27" t="s">
        <v>579</v>
      </c>
      <c r="F178" s="28" t="s">
        <v>647</v>
      </c>
      <c r="G178" s="29">
        <v>45657</v>
      </c>
      <c r="H178" s="30">
        <v>47200</v>
      </c>
      <c r="I178" s="31">
        <f t="shared" si="5"/>
        <v>47200</v>
      </c>
      <c r="J178" s="9">
        <f t="shared" si="4"/>
        <v>0</v>
      </c>
      <c r="K178" s="10" t="s">
        <v>14</v>
      </c>
    </row>
    <row r="179" spans="2:11" ht="23.25" x14ac:dyDescent="0.25">
      <c r="B179" s="25" t="s">
        <v>44</v>
      </c>
      <c r="C179" s="8" t="s">
        <v>98</v>
      </c>
      <c r="D179" s="26" t="s">
        <v>652</v>
      </c>
      <c r="E179" s="27" t="s">
        <v>579</v>
      </c>
      <c r="F179" s="28" t="s">
        <v>651</v>
      </c>
      <c r="G179" s="29">
        <v>45657</v>
      </c>
      <c r="H179" s="30">
        <v>59000</v>
      </c>
      <c r="I179" s="31">
        <f t="shared" si="5"/>
        <v>59000</v>
      </c>
      <c r="J179" s="9">
        <f t="shared" si="4"/>
        <v>0</v>
      </c>
      <c r="K179" s="10" t="s">
        <v>14</v>
      </c>
    </row>
    <row r="180" spans="2:11" ht="23.25" x14ac:dyDescent="0.25">
      <c r="B180" s="25" t="s">
        <v>481</v>
      </c>
      <c r="C180" s="8" t="s">
        <v>482</v>
      </c>
      <c r="D180" s="26" t="s">
        <v>654</v>
      </c>
      <c r="E180" s="27" t="s">
        <v>579</v>
      </c>
      <c r="F180" s="28" t="s">
        <v>653</v>
      </c>
      <c r="G180" s="29">
        <v>45657</v>
      </c>
      <c r="H180" s="30">
        <v>47200</v>
      </c>
      <c r="I180" s="31">
        <f t="shared" si="5"/>
        <v>47200</v>
      </c>
      <c r="J180" s="9">
        <f t="shared" si="4"/>
        <v>0</v>
      </c>
      <c r="K180" s="10" t="s">
        <v>14</v>
      </c>
    </row>
    <row r="181" spans="2:11" ht="23.25" x14ac:dyDescent="0.25">
      <c r="B181" s="25" t="s">
        <v>36</v>
      </c>
      <c r="C181" s="8" t="s">
        <v>37</v>
      </c>
      <c r="D181" s="26" t="s">
        <v>656</v>
      </c>
      <c r="E181" s="27" t="s">
        <v>579</v>
      </c>
      <c r="F181" s="28" t="s">
        <v>655</v>
      </c>
      <c r="G181" s="29">
        <v>45657</v>
      </c>
      <c r="H181" s="30">
        <v>35400</v>
      </c>
      <c r="I181" s="31">
        <f t="shared" si="5"/>
        <v>35400</v>
      </c>
      <c r="J181" s="9">
        <f t="shared" si="4"/>
        <v>0</v>
      </c>
      <c r="K181" s="10" t="s">
        <v>14</v>
      </c>
    </row>
    <row r="182" spans="2:11" ht="23.25" x14ac:dyDescent="0.25">
      <c r="B182" s="25" t="s">
        <v>658</v>
      </c>
      <c r="C182" s="8" t="s">
        <v>659</v>
      </c>
      <c r="D182" s="26" t="s">
        <v>660</v>
      </c>
      <c r="E182" s="27" t="s">
        <v>579</v>
      </c>
      <c r="F182" s="28" t="s">
        <v>657</v>
      </c>
      <c r="G182" s="29">
        <v>45657</v>
      </c>
      <c r="H182" s="30">
        <v>29500</v>
      </c>
      <c r="I182" s="31">
        <f t="shared" si="5"/>
        <v>29500</v>
      </c>
      <c r="J182" s="9">
        <f t="shared" si="4"/>
        <v>0</v>
      </c>
      <c r="K182" s="10" t="s">
        <v>14</v>
      </c>
    </row>
    <row r="183" spans="2:11" ht="23.25" x14ac:dyDescent="0.25">
      <c r="B183" s="25" t="s">
        <v>662</v>
      </c>
      <c r="C183" s="8" t="s">
        <v>843</v>
      </c>
      <c r="D183" s="26" t="s">
        <v>663</v>
      </c>
      <c r="E183" s="27" t="s">
        <v>579</v>
      </c>
      <c r="F183" s="28" t="s">
        <v>661</v>
      </c>
      <c r="G183" s="29">
        <v>45657</v>
      </c>
      <c r="H183" s="30">
        <v>59000</v>
      </c>
      <c r="I183" s="31">
        <f t="shared" si="5"/>
        <v>59000</v>
      </c>
      <c r="J183" s="9">
        <f t="shared" si="4"/>
        <v>0</v>
      </c>
      <c r="K183" s="10" t="s">
        <v>14</v>
      </c>
    </row>
    <row r="184" spans="2:11" ht="23.25" x14ac:dyDescent="0.25">
      <c r="B184" s="25" t="s">
        <v>665</v>
      </c>
      <c r="C184" s="8" t="s">
        <v>666</v>
      </c>
      <c r="D184" s="26" t="s">
        <v>667</v>
      </c>
      <c r="E184" s="27" t="s">
        <v>579</v>
      </c>
      <c r="F184" s="28" t="s">
        <v>664</v>
      </c>
      <c r="G184" s="29">
        <v>45657</v>
      </c>
      <c r="H184" s="30">
        <v>29500</v>
      </c>
      <c r="I184" s="31">
        <f t="shared" si="5"/>
        <v>29500</v>
      </c>
      <c r="J184" s="9">
        <f t="shared" si="4"/>
        <v>0</v>
      </c>
      <c r="K184" s="10" t="s">
        <v>14</v>
      </c>
    </row>
    <row r="185" spans="2:11" ht="23.25" x14ac:dyDescent="0.25">
      <c r="B185" s="25" t="s">
        <v>669</v>
      </c>
      <c r="C185" s="8" t="s">
        <v>844</v>
      </c>
      <c r="D185" s="26" t="s">
        <v>670</v>
      </c>
      <c r="E185" s="27" t="s">
        <v>579</v>
      </c>
      <c r="F185" s="28" t="s">
        <v>668</v>
      </c>
      <c r="G185" s="29">
        <v>45657</v>
      </c>
      <c r="H185" s="30">
        <v>47200</v>
      </c>
      <c r="I185" s="31">
        <f t="shared" si="5"/>
        <v>47200</v>
      </c>
      <c r="J185" s="9">
        <f t="shared" si="4"/>
        <v>0</v>
      </c>
      <c r="K185" s="10" t="s">
        <v>14</v>
      </c>
    </row>
    <row r="186" spans="2:11" ht="23.25" x14ac:dyDescent="0.25">
      <c r="B186" s="25" t="s">
        <v>113</v>
      </c>
      <c r="C186" s="8" t="s">
        <v>808</v>
      </c>
      <c r="D186" s="26" t="s">
        <v>672</v>
      </c>
      <c r="E186" s="27" t="s">
        <v>579</v>
      </c>
      <c r="F186" s="28" t="s">
        <v>671</v>
      </c>
      <c r="G186" s="29">
        <v>45657</v>
      </c>
      <c r="H186" s="30">
        <v>47200</v>
      </c>
      <c r="I186" s="31">
        <f t="shared" si="5"/>
        <v>47200</v>
      </c>
      <c r="J186" s="9">
        <f t="shared" si="4"/>
        <v>0</v>
      </c>
      <c r="K186" s="10" t="s">
        <v>14</v>
      </c>
    </row>
    <row r="187" spans="2:11" ht="23.25" x14ac:dyDescent="0.25">
      <c r="B187" s="25" t="s">
        <v>674</v>
      </c>
      <c r="C187" s="8" t="s">
        <v>675</v>
      </c>
      <c r="D187" s="26" t="s">
        <v>676</v>
      </c>
      <c r="E187" s="27" t="s">
        <v>579</v>
      </c>
      <c r="F187" s="28" t="s">
        <v>673</v>
      </c>
      <c r="G187" s="29">
        <v>45657</v>
      </c>
      <c r="H187" s="30">
        <v>47200</v>
      </c>
      <c r="I187" s="31">
        <f t="shared" si="5"/>
        <v>47200</v>
      </c>
      <c r="J187" s="9">
        <f t="shared" ref="J187:J216" si="6">+H187-I187</f>
        <v>0</v>
      </c>
      <c r="K187" s="10" t="s">
        <v>14</v>
      </c>
    </row>
    <row r="188" spans="2:11" ht="23.25" x14ac:dyDescent="0.25">
      <c r="B188" s="25" t="s">
        <v>678</v>
      </c>
      <c r="C188" s="8" t="s">
        <v>679</v>
      </c>
      <c r="D188" s="26" t="s">
        <v>680</v>
      </c>
      <c r="E188" s="27" t="s">
        <v>579</v>
      </c>
      <c r="F188" s="28" t="s">
        <v>677</v>
      </c>
      <c r="G188" s="29">
        <v>45657</v>
      </c>
      <c r="H188" s="30">
        <v>106200</v>
      </c>
      <c r="I188" s="31">
        <f t="shared" si="5"/>
        <v>106200</v>
      </c>
      <c r="J188" s="9">
        <f t="shared" si="6"/>
        <v>0</v>
      </c>
      <c r="K188" s="10" t="s">
        <v>14</v>
      </c>
    </row>
    <row r="189" spans="2:11" ht="23.25" x14ac:dyDescent="0.25">
      <c r="B189" s="25" t="s">
        <v>682</v>
      </c>
      <c r="C189" s="8" t="s">
        <v>683</v>
      </c>
      <c r="D189" s="26" t="s">
        <v>684</v>
      </c>
      <c r="E189" s="27" t="s">
        <v>579</v>
      </c>
      <c r="F189" s="28" t="s">
        <v>681</v>
      </c>
      <c r="G189" s="29">
        <v>45657</v>
      </c>
      <c r="H189" s="30">
        <v>47200</v>
      </c>
      <c r="I189" s="31">
        <f t="shared" ref="I189:I217" si="7">+H189</f>
        <v>47200</v>
      </c>
      <c r="J189" s="9">
        <f t="shared" si="6"/>
        <v>0</v>
      </c>
      <c r="K189" s="10" t="s">
        <v>14</v>
      </c>
    </row>
    <row r="190" spans="2:11" ht="23.25" x14ac:dyDescent="0.25">
      <c r="B190" s="25" t="s">
        <v>686</v>
      </c>
      <c r="C190" s="8" t="s">
        <v>687</v>
      </c>
      <c r="D190" s="26" t="s">
        <v>688</v>
      </c>
      <c r="E190" s="27" t="s">
        <v>579</v>
      </c>
      <c r="F190" s="28" t="s">
        <v>685</v>
      </c>
      <c r="G190" s="29">
        <v>45657</v>
      </c>
      <c r="H190" s="30">
        <v>29500</v>
      </c>
      <c r="I190" s="31">
        <f t="shared" si="7"/>
        <v>29500</v>
      </c>
      <c r="J190" s="9">
        <f t="shared" si="6"/>
        <v>0</v>
      </c>
      <c r="K190" s="10" t="s">
        <v>14</v>
      </c>
    </row>
    <row r="191" spans="2:11" ht="23.25" x14ac:dyDescent="0.25">
      <c r="B191" s="25" t="s">
        <v>690</v>
      </c>
      <c r="C191" s="8" t="s">
        <v>845</v>
      </c>
      <c r="D191" s="26" t="s">
        <v>691</v>
      </c>
      <c r="E191" s="27" t="s">
        <v>579</v>
      </c>
      <c r="F191" s="28" t="s">
        <v>689</v>
      </c>
      <c r="G191" s="29">
        <v>45657</v>
      </c>
      <c r="H191" s="30">
        <v>35400</v>
      </c>
      <c r="I191" s="31">
        <f t="shared" si="7"/>
        <v>35400</v>
      </c>
      <c r="J191" s="9">
        <f t="shared" si="6"/>
        <v>0</v>
      </c>
      <c r="K191" s="10" t="s">
        <v>14</v>
      </c>
    </row>
    <row r="192" spans="2:11" ht="23.25" x14ac:dyDescent="0.25">
      <c r="B192" s="25" t="s">
        <v>693</v>
      </c>
      <c r="C192" s="8" t="s">
        <v>846</v>
      </c>
      <c r="D192" s="26" t="s">
        <v>694</v>
      </c>
      <c r="E192" s="27" t="s">
        <v>579</v>
      </c>
      <c r="F192" s="28" t="s">
        <v>692</v>
      </c>
      <c r="G192" s="29">
        <v>45657</v>
      </c>
      <c r="H192" s="30">
        <v>59000</v>
      </c>
      <c r="I192" s="31">
        <f t="shared" si="7"/>
        <v>59000</v>
      </c>
      <c r="J192" s="9">
        <f t="shared" si="6"/>
        <v>0</v>
      </c>
      <c r="K192" s="10" t="s">
        <v>14</v>
      </c>
    </row>
    <row r="193" spans="2:11" ht="23.25" x14ac:dyDescent="0.25">
      <c r="B193" s="25" t="s">
        <v>674</v>
      </c>
      <c r="C193" s="8" t="s">
        <v>675</v>
      </c>
      <c r="D193" s="26" t="s">
        <v>696</v>
      </c>
      <c r="E193" s="27" t="s">
        <v>579</v>
      </c>
      <c r="F193" s="28" t="s">
        <v>695</v>
      </c>
      <c r="G193" s="29">
        <v>45657</v>
      </c>
      <c r="H193" s="30">
        <v>47200</v>
      </c>
      <c r="I193" s="31">
        <f t="shared" si="7"/>
        <v>47200</v>
      </c>
      <c r="J193" s="9">
        <f t="shared" si="6"/>
        <v>0</v>
      </c>
      <c r="K193" s="10" t="s">
        <v>14</v>
      </c>
    </row>
    <row r="194" spans="2:11" ht="23.25" x14ac:dyDescent="0.25">
      <c r="B194" s="25" t="s">
        <v>698</v>
      </c>
      <c r="C194" s="8" t="s">
        <v>699</v>
      </c>
      <c r="D194" s="26" t="s">
        <v>700</v>
      </c>
      <c r="E194" s="27" t="s">
        <v>579</v>
      </c>
      <c r="F194" s="28" t="s">
        <v>697</v>
      </c>
      <c r="G194" s="29">
        <v>45657</v>
      </c>
      <c r="H194" s="30">
        <v>82600</v>
      </c>
      <c r="I194" s="31">
        <f t="shared" si="7"/>
        <v>82600</v>
      </c>
      <c r="J194" s="9">
        <f t="shared" si="6"/>
        <v>0</v>
      </c>
      <c r="K194" s="10" t="s">
        <v>14</v>
      </c>
    </row>
    <row r="195" spans="2:11" ht="23.25" x14ac:dyDescent="0.25">
      <c r="B195" s="25" t="s">
        <v>702</v>
      </c>
      <c r="C195" s="8" t="s">
        <v>703</v>
      </c>
      <c r="D195" s="26" t="s">
        <v>704</v>
      </c>
      <c r="E195" s="27" t="s">
        <v>579</v>
      </c>
      <c r="F195" s="28" t="s">
        <v>701</v>
      </c>
      <c r="G195" s="29">
        <v>45657</v>
      </c>
      <c r="H195" s="30">
        <v>47200</v>
      </c>
      <c r="I195" s="31">
        <f t="shared" si="7"/>
        <v>47200</v>
      </c>
      <c r="J195" s="9">
        <f t="shared" si="6"/>
        <v>0</v>
      </c>
      <c r="K195" s="10" t="s">
        <v>14</v>
      </c>
    </row>
    <row r="196" spans="2:11" ht="34.5" x14ac:dyDescent="0.25">
      <c r="B196" s="25" t="s">
        <v>707</v>
      </c>
      <c r="C196" s="8" t="s">
        <v>847</v>
      </c>
      <c r="D196" s="26" t="s">
        <v>708</v>
      </c>
      <c r="E196" s="27" t="s">
        <v>705</v>
      </c>
      <c r="F196" s="28" t="s">
        <v>706</v>
      </c>
      <c r="G196" s="29">
        <v>45657</v>
      </c>
      <c r="H196" s="30">
        <v>620680</v>
      </c>
      <c r="I196" s="31">
        <f t="shared" si="7"/>
        <v>620680</v>
      </c>
      <c r="J196" s="9">
        <f t="shared" si="6"/>
        <v>0</v>
      </c>
      <c r="K196" s="10" t="s">
        <v>14</v>
      </c>
    </row>
    <row r="197" spans="2:11" ht="23.25" x14ac:dyDescent="0.25">
      <c r="B197" s="25" t="s">
        <v>185</v>
      </c>
      <c r="C197" s="8" t="s">
        <v>186</v>
      </c>
      <c r="D197" s="26" t="s">
        <v>711</v>
      </c>
      <c r="E197" s="27" t="s">
        <v>705</v>
      </c>
      <c r="F197" s="28" t="s">
        <v>710</v>
      </c>
      <c r="G197" s="29">
        <v>45657</v>
      </c>
      <c r="H197" s="30">
        <v>29500</v>
      </c>
      <c r="I197" s="31">
        <f t="shared" si="7"/>
        <v>29500</v>
      </c>
      <c r="J197" s="9">
        <f t="shared" si="6"/>
        <v>0</v>
      </c>
      <c r="K197" s="10" t="s">
        <v>14</v>
      </c>
    </row>
    <row r="198" spans="2:11" ht="23.25" x14ac:dyDescent="0.25">
      <c r="B198" s="25" t="s">
        <v>713</v>
      </c>
      <c r="C198" s="8" t="s">
        <v>714</v>
      </c>
      <c r="D198" s="26" t="s">
        <v>715</v>
      </c>
      <c r="E198" s="27" t="s">
        <v>705</v>
      </c>
      <c r="F198" s="28" t="s">
        <v>712</v>
      </c>
      <c r="G198" s="29">
        <v>45657</v>
      </c>
      <c r="H198" s="30">
        <v>17700</v>
      </c>
      <c r="I198" s="31">
        <f t="shared" si="7"/>
        <v>17700</v>
      </c>
      <c r="J198" s="9">
        <f t="shared" si="6"/>
        <v>0</v>
      </c>
      <c r="K198" s="10" t="s">
        <v>14</v>
      </c>
    </row>
    <row r="199" spans="2:11" ht="34.5" x14ac:dyDescent="0.25">
      <c r="B199" s="25" t="s">
        <v>717</v>
      </c>
      <c r="C199" s="32" t="s">
        <v>848</v>
      </c>
      <c r="D199" s="26" t="s">
        <v>718</v>
      </c>
      <c r="E199" s="27" t="s">
        <v>705</v>
      </c>
      <c r="F199" s="28" t="s">
        <v>716</v>
      </c>
      <c r="G199" s="29">
        <v>45657</v>
      </c>
      <c r="H199" s="30">
        <v>18534</v>
      </c>
      <c r="I199" s="31">
        <f t="shared" si="7"/>
        <v>18534</v>
      </c>
      <c r="J199" s="9">
        <f t="shared" si="6"/>
        <v>0</v>
      </c>
      <c r="K199" s="10" t="s">
        <v>14</v>
      </c>
    </row>
    <row r="200" spans="2:11" ht="23.25" x14ac:dyDescent="0.25">
      <c r="B200" s="25" t="s">
        <v>51</v>
      </c>
      <c r="C200" s="8" t="s">
        <v>52</v>
      </c>
      <c r="D200" s="26" t="s">
        <v>720</v>
      </c>
      <c r="E200" s="27" t="s">
        <v>705</v>
      </c>
      <c r="F200" s="28" t="s">
        <v>719</v>
      </c>
      <c r="G200" s="29">
        <v>45657</v>
      </c>
      <c r="H200" s="30">
        <v>35400</v>
      </c>
      <c r="I200" s="31">
        <f t="shared" si="7"/>
        <v>35400</v>
      </c>
      <c r="J200" s="9">
        <f t="shared" si="6"/>
        <v>0</v>
      </c>
      <c r="K200" s="10" t="s">
        <v>14</v>
      </c>
    </row>
    <row r="201" spans="2:11" ht="23.25" x14ac:dyDescent="0.25">
      <c r="B201" s="25" t="s">
        <v>32</v>
      </c>
      <c r="C201" s="8" t="s">
        <v>33</v>
      </c>
      <c r="D201" s="26" t="s">
        <v>722</v>
      </c>
      <c r="E201" s="27" t="s">
        <v>705</v>
      </c>
      <c r="F201" s="28" t="s">
        <v>721</v>
      </c>
      <c r="G201" s="29">
        <v>45657</v>
      </c>
      <c r="H201" s="30">
        <v>41300</v>
      </c>
      <c r="I201" s="31">
        <f t="shared" si="7"/>
        <v>41300</v>
      </c>
      <c r="J201" s="9">
        <f t="shared" si="6"/>
        <v>0</v>
      </c>
      <c r="K201" s="10" t="s">
        <v>14</v>
      </c>
    </row>
    <row r="202" spans="2:11" ht="38.25" customHeight="1" x14ac:dyDescent="0.25">
      <c r="B202" s="25" t="s">
        <v>724</v>
      </c>
      <c r="C202" s="8" t="s">
        <v>725</v>
      </c>
      <c r="D202" s="26" t="s">
        <v>726</v>
      </c>
      <c r="E202" s="27" t="s">
        <v>705</v>
      </c>
      <c r="F202" s="28" t="s">
        <v>723</v>
      </c>
      <c r="G202" s="29">
        <v>45657</v>
      </c>
      <c r="H202" s="30">
        <v>9570</v>
      </c>
      <c r="I202" s="31">
        <f t="shared" si="7"/>
        <v>9570</v>
      </c>
      <c r="J202" s="9">
        <f t="shared" si="6"/>
        <v>0</v>
      </c>
      <c r="K202" s="10" t="s">
        <v>14</v>
      </c>
    </row>
    <row r="203" spans="2:11" ht="23.25" x14ac:dyDescent="0.25">
      <c r="B203" s="25" t="s">
        <v>728</v>
      </c>
      <c r="C203" s="8" t="s">
        <v>729</v>
      </c>
      <c r="D203" s="26" t="s">
        <v>730</v>
      </c>
      <c r="E203" s="27" t="s">
        <v>705</v>
      </c>
      <c r="F203" s="28" t="s">
        <v>727</v>
      </c>
      <c r="G203" s="29">
        <v>45657</v>
      </c>
      <c r="H203" s="30">
        <v>29500</v>
      </c>
      <c r="I203" s="31">
        <f t="shared" si="7"/>
        <v>29500</v>
      </c>
      <c r="J203" s="9">
        <f t="shared" si="6"/>
        <v>0</v>
      </c>
      <c r="K203" s="10" t="s">
        <v>14</v>
      </c>
    </row>
    <row r="204" spans="2:11" ht="23.25" x14ac:dyDescent="0.25">
      <c r="B204" s="25" t="s">
        <v>732</v>
      </c>
      <c r="C204" s="8" t="s">
        <v>849</v>
      </c>
      <c r="D204" s="26" t="s">
        <v>733</v>
      </c>
      <c r="E204" s="27" t="s">
        <v>705</v>
      </c>
      <c r="F204" s="28" t="s">
        <v>731</v>
      </c>
      <c r="G204" s="29">
        <v>45657</v>
      </c>
      <c r="H204" s="30">
        <v>59000</v>
      </c>
      <c r="I204" s="31">
        <f t="shared" si="7"/>
        <v>59000</v>
      </c>
      <c r="J204" s="9">
        <f t="shared" si="6"/>
        <v>0</v>
      </c>
      <c r="K204" s="10" t="s">
        <v>14</v>
      </c>
    </row>
    <row r="205" spans="2:11" ht="23.25" x14ac:dyDescent="0.25">
      <c r="B205" s="25" t="s">
        <v>735</v>
      </c>
      <c r="C205" s="8" t="s">
        <v>850</v>
      </c>
      <c r="D205" s="26" t="s">
        <v>736</v>
      </c>
      <c r="E205" s="27" t="s">
        <v>705</v>
      </c>
      <c r="F205" s="28" t="s">
        <v>734</v>
      </c>
      <c r="G205" s="29">
        <v>45657</v>
      </c>
      <c r="H205" s="30">
        <v>59000</v>
      </c>
      <c r="I205" s="31">
        <f t="shared" si="7"/>
        <v>59000</v>
      </c>
      <c r="J205" s="9">
        <f t="shared" si="6"/>
        <v>0</v>
      </c>
      <c r="K205" s="10" t="s">
        <v>14</v>
      </c>
    </row>
    <row r="206" spans="2:11" ht="23.25" x14ac:dyDescent="0.25">
      <c r="B206" s="25" t="s">
        <v>738</v>
      </c>
      <c r="C206" s="8" t="s">
        <v>739</v>
      </c>
      <c r="D206" s="26" t="s">
        <v>740</v>
      </c>
      <c r="E206" s="27" t="s">
        <v>705</v>
      </c>
      <c r="F206" s="28" t="s">
        <v>737</v>
      </c>
      <c r="G206" s="29">
        <v>45657</v>
      </c>
      <c r="H206" s="30">
        <v>47200</v>
      </c>
      <c r="I206" s="31">
        <f t="shared" si="7"/>
        <v>47200</v>
      </c>
      <c r="J206" s="9">
        <f t="shared" si="6"/>
        <v>0</v>
      </c>
      <c r="K206" s="10" t="s">
        <v>14</v>
      </c>
    </row>
    <row r="207" spans="2:11" ht="23.25" x14ac:dyDescent="0.25">
      <c r="B207" s="25" t="s">
        <v>742</v>
      </c>
      <c r="C207" s="8" t="s">
        <v>851</v>
      </c>
      <c r="D207" s="26" t="s">
        <v>743</v>
      </c>
      <c r="E207" s="27" t="s">
        <v>705</v>
      </c>
      <c r="F207" s="28" t="s">
        <v>741</v>
      </c>
      <c r="G207" s="29">
        <v>45657</v>
      </c>
      <c r="H207" s="30">
        <v>1180000</v>
      </c>
      <c r="I207" s="31">
        <f t="shared" si="7"/>
        <v>1180000</v>
      </c>
      <c r="J207" s="9">
        <f t="shared" si="6"/>
        <v>0</v>
      </c>
      <c r="K207" s="10" t="s">
        <v>14</v>
      </c>
    </row>
    <row r="208" spans="2:11" ht="23.25" x14ac:dyDescent="0.25">
      <c r="B208" s="25" t="s">
        <v>286</v>
      </c>
      <c r="C208" s="8" t="s">
        <v>287</v>
      </c>
      <c r="D208" s="26" t="s">
        <v>745</v>
      </c>
      <c r="E208" s="27" t="s">
        <v>709</v>
      </c>
      <c r="F208" s="28" t="s">
        <v>744</v>
      </c>
      <c r="G208" s="29">
        <v>45657</v>
      </c>
      <c r="H208" s="30">
        <v>35400</v>
      </c>
      <c r="I208" s="31">
        <f t="shared" si="7"/>
        <v>35400</v>
      </c>
      <c r="J208" s="9">
        <f t="shared" si="6"/>
        <v>0</v>
      </c>
      <c r="K208" s="10" t="s">
        <v>14</v>
      </c>
    </row>
    <row r="209" spans="2:11" ht="23.25" x14ac:dyDescent="0.25">
      <c r="B209" s="25" t="s">
        <v>747</v>
      </c>
      <c r="C209" s="8" t="s">
        <v>748</v>
      </c>
      <c r="D209" s="26" t="s">
        <v>749</v>
      </c>
      <c r="E209" s="27" t="s">
        <v>709</v>
      </c>
      <c r="F209" s="28" t="s">
        <v>746</v>
      </c>
      <c r="G209" s="29">
        <v>45657</v>
      </c>
      <c r="H209" s="30">
        <v>118000</v>
      </c>
      <c r="I209" s="31">
        <f t="shared" si="7"/>
        <v>118000</v>
      </c>
      <c r="J209" s="9">
        <f t="shared" si="6"/>
        <v>0</v>
      </c>
      <c r="K209" s="10" t="s">
        <v>14</v>
      </c>
    </row>
    <row r="210" spans="2:11" ht="23.25" x14ac:dyDescent="0.25">
      <c r="B210" s="25" t="s">
        <v>751</v>
      </c>
      <c r="C210" s="8" t="s">
        <v>852</v>
      </c>
      <c r="D210" s="26" t="s">
        <v>752</v>
      </c>
      <c r="E210" s="27" t="s">
        <v>709</v>
      </c>
      <c r="F210" s="28" t="s">
        <v>750</v>
      </c>
      <c r="G210" s="29">
        <v>45657</v>
      </c>
      <c r="H210" s="30">
        <v>236000</v>
      </c>
      <c r="I210" s="31">
        <f t="shared" si="7"/>
        <v>236000</v>
      </c>
      <c r="J210" s="9">
        <f t="shared" si="6"/>
        <v>0</v>
      </c>
      <c r="K210" s="10" t="s">
        <v>14</v>
      </c>
    </row>
    <row r="211" spans="2:11" ht="23.25" x14ac:dyDescent="0.25">
      <c r="B211" s="25" t="s">
        <v>751</v>
      </c>
      <c r="C211" s="8" t="s">
        <v>852</v>
      </c>
      <c r="D211" s="26" t="s">
        <v>754</v>
      </c>
      <c r="E211" s="27" t="s">
        <v>709</v>
      </c>
      <c r="F211" s="28" t="s">
        <v>753</v>
      </c>
      <c r="G211" s="29">
        <v>45657</v>
      </c>
      <c r="H211" s="30">
        <v>236000</v>
      </c>
      <c r="I211" s="31">
        <f t="shared" si="7"/>
        <v>236000</v>
      </c>
      <c r="J211" s="9">
        <f t="shared" si="6"/>
        <v>0</v>
      </c>
      <c r="K211" s="10" t="s">
        <v>14</v>
      </c>
    </row>
    <row r="212" spans="2:11" ht="23.25" x14ac:dyDescent="0.25">
      <c r="B212" s="25" t="s">
        <v>756</v>
      </c>
      <c r="C212" s="8" t="s">
        <v>853</v>
      </c>
      <c r="D212" s="26" t="s">
        <v>757</v>
      </c>
      <c r="E212" s="27" t="s">
        <v>709</v>
      </c>
      <c r="F212" s="28" t="s">
        <v>755</v>
      </c>
      <c r="G212" s="29">
        <v>45657</v>
      </c>
      <c r="H212" s="30">
        <v>59000</v>
      </c>
      <c r="I212" s="31">
        <f t="shared" si="7"/>
        <v>59000</v>
      </c>
      <c r="J212" s="9">
        <f t="shared" si="6"/>
        <v>0</v>
      </c>
      <c r="K212" s="10" t="s">
        <v>14</v>
      </c>
    </row>
    <row r="213" spans="2:11" ht="23.25" x14ac:dyDescent="0.25">
      <c r="B213" s="25" t="s">
        <v>191</v>
      </c>
      <c r="C213" s="8" t="s">
        <v>192</v>
      </c>
      <c r="D213" s="26" t="s">
        <v>759</v>
      </c>
      <c r="E213" s="27" t="s">
        <v>709</v>
      </c>
      <c r="F213" s="28" t="s">
        <v>758</v>
      </c>
      <c r="G213" s="29">
        <v>45657</v>
      </c>
      <c r="H213" s="30">
        <v>82600</v>
      </c>
      <c r="I213" s="31">
        <f t="shared" si="7"/>
        <v>82600</v>
      </c>
      <c r="J213" s="9">
        <f t="shared" si="6"/>
        <v>0</v>
      </c>
      <c r="K213" s="10" t="s">
        <v>14</v>
      </c>
    </row>
    <row r="214" spans="2:11" ht="23.25" x14ac:dyDescent="0.25">
      <c r="B214" s="25" t="s">
        <v>761</v>
      </c>
      <c r="C214" s="8" t="s">
        <v>762</v>
      </c>
      <c r="D214" s="26" t="s">
        <v>763</v>
      </c>
      <c r="E214" s="27" t="s">
        <v>709</v>
      </c>
      <c r="F214" s="28" t="s">
        <v>760</v>
      </c>
      <c r="G214" s="29">
        <v>45657</v>
      </c>
      <c r="H214" s="30">
        <v>29500</v>
      </c>
      <c r="I214" s="31">
        <f t="shared" si="7"/>
        <v>29500</v>
      </c>
      <c r="J214" s="9">
        <f t="shared" si="6"/>
        <v>0</v>
      </c>
      <c r="K214" s="10" t="s">
        <v>14</v>
      </c>
    </row>
    <row r="215" spans="2:11" ht="23.25" x14ac:dyDescent="0.25">
      <c r="B215" s="25" t="s">
        <v>765</v>
      </c>
      <c r="C215" s="8" t="s">
        <v>766</v>
      </c>
      <c r="D215" s="26" t="s">
        <v>767</v>
      </c>
      <c r="E215" s="27" t="s">
        <v>709</v>
      </c>
      <c r="F215" s="28" t="s">
        <v>764</v>
      </c>
      <c r="G215" s="29">
        <v>45657</v>
      </c>
      <c r="H215" s="30">
        <v>35400</v>
      </c>
      <c r="I215" s="31">
        <f t="shared" si="7"/>
        <v>35400</v>
      </c>
      <c r="J215" s="9">
        <f t="shared" si="6"/>
        <v>0</v>
      </c>
      <c r="K215" s="10" t="s">
        <v>14</v>
      </c>
    </row>
    <row r="216" spans="2:11" ht="23.25" x14ac:dyDescent="0.25">
      <c r="B216" s="25" t="s">
        <v>686</v>
      </c>
      <c r="C216" s="8" t="s">
        <v>687</v>
      </c>
      <c r="D216" s="26" t="s">
        <v>769</v>
      </c>
      <c r="E216" s="27" t="s">
        <v>709</v>
      </c>
      <c r="F216" s="28" t="s">
        <v>768</v>
      </c>
      <c r="G216" s="29">
        <v>45657</v>
      </c>
      <c r="H216" s="30">
        <v>59000</v>
      </c>
      <c r="I216" s="31">
        <f t="shared" si="7"/>
        <v>59000</v>
      </c>
      <c r="J216" s="9">
        <f t="shared" si="6"/>
        <v>0</v>
      </c>
      <c r="K216" s="10" t="s">
        <v>14</v>
      </c>
    </row>
    <row r="217" spans="2:11" ht="23.25" x14ac:dyDescent="0.25">
      <c r="B217" s="25" t="s">
        <v>771</v>
      </c>
      <c r="C217" s="8" t="s">
        <v>854</v>
      </c>
      <c r="D217" s="26" t="s">
        <v>772</v>
      </c>
      <c r="E217" s="27" t="s">
        <v>709</v>
      </c>
      <c r="F217" s="28" t="s">
        <v>770</v>
      </c>
      <c r="G217" s="29">
        <v>45657</v>
      </c>
      <c r="H217" s="30">
        <v>59000</v>
      </c>
      <c r="I217" s="31">
        <f t="shared" si="7"/>
        <v>59000</v>
      </c>
      <c r="J217" s="9">
        <f t="shared" ref="J217:J228" si="8">+H217-I217</f>
        <v>0</v>
      </c>
      <c r="K217" s="10" t="s">
        <v>14</v>
      </c>
    </row>
    <row r="218" spans="2:11" ht="34.5" x14ac:dyDescent="0.25">
      <c r="B218" s="25" t="s">
        <v>774</v>
      </c>
      <c r="C218" s="8" t="s">
        <v>775</v>
      </c>
      <c r="D218" s="26" t="s">
        <v>776</v>
      </c>
      <c r="E218" s="27" t="s">
        <v>709</v>
      </c>
      <c r="F218" s="28" t="s">
        <v>773</v>
      </c>
      <c r="G218" s="29">
        <v>45657</v>
      </c>
      <c r="H218" s="30">
        <v>29500</v>
      </c>
      <c r="I218" s="31">
        <f>+H218</f>
        <v>29500</v>
      </c>
      <c r="J218" s="9">
        <f t="shared" si="8"/>
        <v>0</v>
      </c>
      <c r="K218" s="10" t="s">
        <v>14</v>
      </c>
    </row>
    <row r="219" spans="2:11" ht="34.5" x14ac:dyDescent="0.25">
      <c r="B219" s="25" t="s">
        <v>778</v>
      </c>
      <c r="C219" s="8" t="s">
        <v>779</v>
      </c>
      <c r="D219" s="26" t="s">
        <v>780</v>
      </c>
      <c r="E219" s="27" t="s">
        <v>709</v>
      </c>
      <c r="F219" s="28" t="s">
        <v>777</v>
      </c>
      <c r="G219" s="29">
        <v>45657</v>
      </c>
      <c r="H219" s="30">
        <v>35400</v>
      </c>
      <c r="I219" s="31">
        <f t="shared" ref="I219:I228" si="9">+H219</f>
        <v>35400</v>
      </c>
      <c r="J219" s="9">
        <f t="shared" si="8"/>
        <v>0</v>
      </c>
      <c r="K219" s="10" t="s">
        <v>14</v>
      </c>
    </row>
    <row r="220" spans="2:11" ht="34.5" x14ac:dyDescent="0.25">
      <c r="B220" s="25" t="s">
        <v>782</v>
      </c>
      <c r="C220" s="8" t="s">
        <v>855</v>
      </c>
      <c r="D220" s="26" t="s">
        <v>783</v>
      </c>
      <c r="E220" s="27" t="s">
        <v>709</v>
      </c>
      <c r="F220" s="28" t="s">
        <v>781</v>
      </c>
      <c r="G220" s="29">
        <v>45657</v>
      </c>
      <c r="H220" s="30">
        <v>590000</v>
      </c>
      <c r="I220" s="31">
        <f t="shared" si="9"/>
        <v>590000</v>
      </c>
      <c r="J220" s="9">
        <f t="shared" si="8"/>
        <v>0</v>
      </c>
      <c r="K220" s="10" t="s">
        <v>14</v>
      </c>
    </row>
    <row r="221" spans="2:11" ht="23.25" x14ac:dyDescent="0.25">
      <c r="B221" s="25" t="s">
        <v>168</v>
      </c>
      <c r="C221" s="8" t="s">
        <v>811</v>
      </c>
      <c r="D221" s="26" t="s">
        <v>785</v>
      </c>
      <c r="E221" s="27" t="s">
        <v>709</v>
      </c>
      <c r="F221" s="28" t="s">
        <v>784</v>
      </c>
      <c r="G221" s="29">
        <v>45657</v>
      </c>
      <c r="H221" s="30">
        <v>354000</v>
      </c>
      <c r="I221" s="31">
        <f t="shared" si="9"/>
        <v>354000</v>
      </c>
      <c r="J221" s="9">
        <f t="shared" si="8"/>
        <v>0</v>
      </c>
      <c r="K221" s="10" t="s">
        <v>14</v>
      </c>
    </row>
    <row r="222" spans="2:11" ht="23.25" x14ac:dyDescent="0.25">
      <c r="B222" s="25" t="s">
        <v>787</v>
      </c>
      <c r="C222" s="8" t="s">
        <v>856</v>
      </c>
      <c r="D222" s="26" t="s">
        <v>788</v>
      </c>
      <c r="E222" s="27" t="s">
        <v>709</v>
      </c>
      <c r="F222" s="28" t="s">
        <v>786</v>
      </c>
      <c r="G222" s="29">
        <v>45657</v>
      </c>
      <c r="H222" s="30">
        <v>59000</v>
      </c>
      <c r="I222" s="31">
        <f t="shared" si="9"/>
        <v>59000</v>
      </c>
      <c r="J222" s="9">
        <f t="shared" si="8"/>
        <v>0</v>
      </c>
      <c r="K222" s="10" t="s">
        <v>14</v>
      </c>
    </row>
    <row r="223" spans="2:11" ht="23.25" x14ac:dyDescent="0.25">
      <c r="B223" s="25" t="s">
        <v>790</v>
      </c>
      <c r="C223" s="8" t="s">
        <v>857</v>
      </c>
      <c r="D223" s="26" t="s">
        <v>791</v>
      </c>
      <c r="E223" s="27" t="s">
        <v>709</v>
      </c>
      <c r="F223" s="28" t="s">
        <v>789</v>
      </c>
      <c r="G223" s="29">
        <v>45657</v>
      </c>
      <c r="H223" s="30">
        <v>82600</v>
      </c>
      <c r="I223" s="31">
        <f t="shared" si="9"/>
        <v>82600</v>
      </c>
      <c r="J223" s="9">
        <f t="shared" si="8"/>
        <v>0</v>
      </c>
      <c r="K223" s="10" t="s">
        <v>14</v>
      </c>
    </row>
    <row r="224" spans="2:11" ht="23.25" x14ac:dyDescent="0.25">
      <c r="B224" s="25" t="s">
        <v>92</v>
      </c>
      <c r="C224" s="8" t="s">
        <v>106</v>
      </c>
      <c r="D224" s="26" t="s">
        <v>793</v>
      </c>
      <c r="E224" s="27" t="s">
        <v>709</v>
      </c>
      <c r="F224" s="28" t="s">
        <v>792</v>
      </c>
      <c r="G224" s="29">
        <v>45657</v>
      </c>
      <c r="H224" s="30">
        <v>29500</v>
      </c>
      <c r="I224" s="31">
        <f t="shared" si="9"/>
        <v>29500</v>
      </c>
      <c r="J224" s="9">
        <f t="shared" si="8"/>
        <v>0</v>
      </c>
      <c r="K224" s="10" t="s">
        <v>14</v>
      </c>
    </row>
    <row r="225" spans="2:11" ht="23.25" x14ac:dyDescent="0.25">
      <c r="B225" s="25" t="s">
        <v>795</v>
      </c>
      <c r="C225" s="8" t="s">
        <v>796</v>
      </c>
      <c r="D225" s="26" t="s">
        <v>797</v>
      </c>
      <c r="E225" s="27" t="s">
        <v>709</v>
      </c>
      <c r="F225" s="28" t="s">
        <v>794</v>
      </c>
      <c r="G225" s="29">
        <v>45657</v>
      </c>
      <c r="H225" s="30">
        <v>35400</v>
      </c>
      <c r="I225" s="31">
        <f t="shared" si="9"/>
        <v>35400</v>
      </c>
      <c r="J225" s="9">
        <f t="shared" si="8"/>
        <v>0</v>
      </c>
      <c r="K225" s="10" t="s">
        <v>14</v>
      </c>
    </row>
    <row r="226" spans="2:11" ht="23.25" x14ac:dyDescent="0.25">
      <c r="B226" s="25" t="s">
        <v>521</v>
      </c>
      <c r="C226" s="8" t="s">
        <v>522</v>
      </c>
      <c r="D226" s="26" t="s">
        <v>799</v>
      </c>
      <c r="E226" s="27" t="s">
        <v>709</v>
      </c>
      <c r="F226" s="28" t="s">
        <v>798</v>
      </c>
      <c r="G226" s="29">
        <v>45657</v>
      </c>
      <c r="H226" s="30">
        <v>236000</v>
      </c>
      <c r="I226" s="31">
        <f t="shared" si="9"/>
        <v>236000</v>
      </c>
      <c r="J226" s="9">
        <f t="shared" si="8"/>
        <v>0</v>
      </c>
      <c r="K226" s="10" t="s">
        <v>14</v>
      </c>
    </row>
    <row r="227" spans="2:11" ht="23.25" x14ac:dyDescent="0.25">
      <c r="B227" s="25" t="s">
        <v>802</v>
      </c>
      <c r="C227" s="8" t="s">
        <v>858</v>
      </c>
      <c r="D227" s="26" t="s">
        <v>803</v>
      </c>
      <c r="E227" s="27" t="s">
        <v>800</v>
      </c>
      <c r="F227" s="28" t="s">
        <v>801</v>
      </c>
      <c r="G227" s="29">
        <v>45657</v>
      </c>
      <c r="H227" s="30">
        <v>35400</v>
      </c>
      <c r="I227" s="31">
        <f t="shared" si="9"/>
        <v>35400</v>
      </c>
      <c r="J227" s="9">
        <f t="shared" si="8"/>
        <v>0</v>
      </c>
      <c r="K227" s="10" t="s">
        <v>14</v>
      </c>
    </row>
    <row r="228" spans="2:11" ht="23.25" x14ac:dyDescent="0.25">
      <c r="B228" s="25" t="s">
        <v>65</v>
      </c>
      <c r="C228" s="8" t="s">
        <v>66</v>
      </c>
      <c r="D228" s="26" t="s">
        <v>806</v>
      </c>
      <c r="E228" s="27" t="s">
        <v>804</v>
      </c>
      <c r="F228" s="28" t="s">
        <v>805</v>
      </c>
      <c r="G228" s="29">
        <v>45657</v>
      </c>
      <c r="H228" s="30">
        <v>29500</v>
      </c>
      <c r="I228" s="31">
        <f t="shared" si="9"/>
        <v>29500</v>
      </c>
      <c r="J228" s="9">
        <f t="shared" si="8"/>
        <v>0</v>
      </c>
      <c r="K228" s="10" t="s">
        <v>14</v>
      </c>
    </row>
    <row r="229" spans="2:11" x14ac:dyDescent="0.25">
      <c r="F229" s="19" t="s">
        <v>17</v>
      </c>
      <c r="G229" s="20"/>
      <c r="H229" s="21">
        <f>SUM(H8:H228)</f>
        <v>18293707.129999995</v>
      </c>
      <c r="I229" s="22">
        <f>SUM(I8:I228)</f>
        <v>18293707.129999995</v>
      </c>
      <c r="J229" s="23"/>
      <c r="K229" s="24"/>
    </row>
    <row r="236" spans="2:11" x14ac:dyDescent="0.25">
      <c r="C236" s="13" t="s">
        <v>18</v>
      </c>
      <c r="D236" s="13"/>
      <c r="E236" s="11"/>
      <c r="F236" s="14" t="s">
        <v>19</v>
      </c>
      <c r="G236" s="14"/>
      <c r="H236" s="14"/>
      <c r="I236" s="14"/>
      <c r="J236" s="4"/>
      <c r="K236" s="5"/>
    </row>
    <row r="237" spans="2:11" x14ac:dyDescent="0.25">
      <c r="C237" s="15" t="s">
        <v>20</v>
      </c>
      <c r="D237" s="15"/>
      <c r="E237" s="11"/>
      <c r="F237" s="16" t="s">
        <v>21</v>
      </c>
      <c r="G237" s="16"/>
      <c r="H237" s="16"/>
      <c r="I237" s="16"/>
      <c r="J237" s="4"/>
      <c r="K237" s="5"/>
    </row>
    <row r="238" spans="2:11" x14ac:dyDescent="0.25">
      <c r="C238" s="13" t="s">
        <v>22</v>
      </c>
      <c r="D238" s="13"/>
      <c r="E238" s="11"/>
      <c r="F238" s="12" t="s">
        <v>23</v>
      </c>
      <c r="G238" s="12"/>
      <c r="H238" s="12"/>
      <c r="I238" s="12"/>
      <c r="J238" s="4"/>
      <c r="K238" s="5"/>
    </row>
  </sheetData>
  <mergeCells count="10">
    <mergeCell ref="B1:K1"/>
    <mergeCell ref="B2:K2"/>
    <mergeCell ref="B3:K3"/>
    <mergeCell ref="B4:K4"/>
    <mergeCell ref="B5:K5"/>
    <mergeCell ref="C236:D236"/>
    <mergeCell ref="F236:I236"/>
    <mergeCell ref="C237:D237"/>
    <mergeCell ref="F237:I237"/>
    <mergeCell ref="C238:D238"/>
  </mergeCells>
  <pageMargins left="0.23622047244094491" right="0.23622047244094491" top="0.74803149606299213" bottom="0.74803149606299213" header="0.31496062992125984" footer="0.31496062992125984"/>
  <pageSetup scale="63" fitToHeight="0" orientation="landscape" horizontalDpi="4294967293" r:id="rId1"/>
  <headerFooter>
    <oddHeader xml:space="preserve">&amp;C
</oddHead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49EE9-E437-410A-A912-812330F3795A}">
  <dimension ref="A1"/>
  <sheetViews>
    <sheetView workbookViewId="0">
      <selection activeCell="B9" sqref="B9:I27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Loren Medina</cp:lastModifiedBy>
  <cp:revision/>
  <cp:lastPrinted>2024-02-02T19:21:12Z</cp:lastPrinted>
  <dcterms:created xsi:type="dcterms:W3CDTF">2023-01-04T18:48:09Z</dcterms:created>
  <dcterms:modified xsi:type="dcterms:W3CDTF">2024-02-02T19:21:27Z</dcterms:modified>
  <cp:category/>
  <cp:contentStatus/>
</cp:coreProperties>
</file>