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deprensadelpresidente-my.sharepoint.com/personal/marianunez_prensadelpresidente_gob_do/Documents/Documentos/Escritorio/LIBRE ACCESO/Octubre 2023/"/>
    </mc:Choice>
  </mc:AlternateContent>
  <xr:revisionPtr revIDLastSave="56" documentId="8_{4FB995F6-A3BB-4662-B262-05950AAC7C51}" xr6:coauthVersionLast="47" xr6:coauthVersionMax="47" xr10:uidLastSave="{719CD6CE-9316-479F-AB21-A74CC516C7BC}"/>
  <bookViews>
    <workbookView xWindow="20370" yWindow="-120" windowWidth="29040" windowHeight="15720" xr2:uid="{00000000-000D-0000-FFFF-FFFF00000000}"/>
  </bookViews>
  <sheets>
    <sheet name="Hoja1" sheetId="3" r:id="rId1"/>
  </sheets>
  <definedNames>
    <definedName name="_xlnm._FilterDatabase" localSheetId="0" hidden="1">Hoja1!$B$6:$G$114</definedName>
    <definedName name="_xlnm.Print_Titles" localSheetId="0">Hoja1!$1:$6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3" l="1"/>
  <c r="I8" i="3" s="1"/>
  <c r="H9" i="3"/>
  <c r="I9" i="3" s="1"/>
  <c r="H10" i="3"/>
  <c r="H11" i="3"/>
  <c r="H12" i="3"/>
  <c r="H13" i="3"/>
  <c r="H14" i="3"/>
  <c r="H15" i="3"/>
  <c r="H16" i="3"/>
  <c r="I16" i="3" s="1"/>
  <c r="H17" i="3"/>
  <c r="I17" i="3" s="1"/>
  <c r="H18" i="3"/>
  <c r="I18" i="3" s="1"/>
  <c r="H19" i="3"/>
  <c r="H20" i="3"/>
  <c r="H21" i="3"/>
  <c r="I21" i="3" s="1"/>
  <c r="H22" i="3"/>
  <c r="I22" i="3" s="1"/>
  <c r="H23" i="3"/>
  <c r="I23" i="3" s="1"/>
  <c r="H24" i="3"/>
  <c r="H25" i="3"/>
  <c r="I25" i="3" s="1"/>
  <c r="H26" i="3"/>
  <c r="I26" i="3" s="1"/>
  <c r="H27" i="3"/>
  <c r="I27" i="3" s="1"/>
  <c r="H28" i="3"/>
  <c r="H29" i="3"/>
  <c r="I29" i="3" s="1"/>
  <c r="H30" i="3"/>
  <c r="H31" i="3"/>
  <c r="I31" i="3" s="1"/>
  <c r="H32" i="3"/>
  <c r="H33" i="3"/>
  <c r="I33" i="3" s="1"/>
  <c r="H34" i="3"/>
  <c r="I34" i="3" s="1"/>
  <c r="H35" i="3"/>
  <c r="I35" i="3" s="1"/>
  <c r="H36" i="3"/>
  <c r="H37" i="3"/>
  <c r="I37" i="3" s="1"/>
  <c r="H38" i="3"/>
  <c r="H39" i="3"/>
  <c r="I39" i="3" s="1"/>
  <c r="H40" i="3"/>
  <c r="H41" i="3"/>
  <c r="I41" i="3" s="1"/>
  <c r="H42" i="3"/>
  <c r="H43" i="3"/>
  <c r="I43" i="3" s="1"/>
  <c r="H44" i="3"/>
  <c r="H45" i="3"/>
  <c r="I45" i="3" s="1"/>
  <c r="H46" i="3"/>
  <c r="I46" i="3" s="1"/>
  <c r="H47" i="3"/>
  <c r="I47" i="3" s="1"/>
  <c r="H48" i="3"/>
  <c r="H49" i="3"/>
  <c r="I49" i="3" s="1"/>
  <c r="H50" i="3"/>
  <c r="I50" i="3" s="1"/>
  <c r="H51" i="3"/>
  <c r="I51" i="3" s="1"/>
  <c r="H52" i="3"/>
  <c r="H53" i="3"/>
  <c r="I53" i="3" s="1"/>
  <c r="H54" i="3"/>
  <c r="H55" i="3"/>
  <c r="H56" i="3"/>
  <c r="H57" i="3"/>
  <c r="I57" i="3" s="1"/>
  <c r="H58" i="3"/>
  <c r="I58" i="3" s="1"/>
  <c r="H59" i="3"/>
  <c r="I59" i="3" s="1"/>
  <c r="H60" i="3"/>
  <c r="H61" i="3"/>
  <c r="I61" i="3" s="1"/>
  <c r="H62" i="3"/>
  <c r="H63" i="3"/>
  <c r="H64" i="3"/>
  <c r="H65" i="3"/>
  <c r="I65" i="3" s="1"/>
  <c r="H66" i="3"/>
  <c r="I66" i="3" s="1"/>
  <c r="H67" i="3"/>
  <c r="I67" i="3" s="1"/>
  <c r="H68" i="3"/>
  <c r="H69" i="3"/>
  <c r="I69" i="3" s="1"/>
  <c r="H70" i="3"/>
  <c r="H71" i="3"/>
  <c r="I71" i="3" s="1"/>
  <c r="H72" i="3"/>
  <c r="I72" i="3" s="1"/>
  <c r="H73" i="3"/>
  <c r="I73" i="3" s="1"/>
  <c r="H74" i="3"/>
  <c r="I74" i="3" s="1"/>
  <c r="H75" i="3"/>
  <c r="I75" i="3" s="1"/>
  <c r="H76" i="3"/>
  <c r="H77" i="3"/>
  <c r="H78" i="3"/>
  <c r="H79" i="3"/>
  <c r="I79" i="3" s="1"/>
  <c r="H80" i="3"/>
  <c r="I80" i="3" s="1"/>
  <c r="H81" i="3"/>
  <c r="I81" i="3" s="1"/>
  <c r="H82" i="3"/>
  <c r="I82" i="3" s="1"/>
  <c r="H83" i="3"/>
  <c r="I83" i="3" s="1"/>
  <c r="H84" i="3"/>
  <c r="H85" i="3"/>
  <c r="H86" i="3"/>
  <c r="H87" i="3"/>
  <c r="I87" i="3" s="1"/>
  <c r="H88" i="3"/>
  <c r="H89" i="3"/>
  <c r="I89" i="3" s="1"/>
  <c r="H90" i="3"/>
  <c r="I90" i="3" s="1"/>
  <c r="H91" i="3"/>
  <c r="H92" i="3"/>
  <c r="H93" i="3"/>
  <c r="I93" i="3" s="1"/>
  <c r="H94" i="3"/>
  <c r="H95" i="3"/>
  <c r="I95" i="3" s="1"/>
  <c r="H96" i="3"/>
  <c r="I96" i="3" s="1"/>
  <c r="H97" i="3"/>
  <c r="I97" i="3" s="1"/>
  <c r="H98" i="3"/>
  <c r="I98" i="3" s="1"/>
  <c r="H99" i="3"/>
  <c r="H100" i="3"/>
  <c r="H101" i="3"/>
  <c r="I101" i="3" s="1"/>
  <c r="H102" i="3"/>
  <c r="H103" i="3"/>
  <c r="I103" i="3" s="1"/>
  <c r="H104" i="3"/>
  <c r="I104" i="3" s="1"/>
  <c r="H105" i="3"/>
  <c r="I105" i="3" s="1"/>
  <c r="H106" i="3"/>
  <c r="I106" i="3" s="1"/>
  <c r="H107" i="3"/>
  <c r="I107" i="3" s="1"/>
  <c r="H108" i="3"/>
  <c r="H109" i="3"/>
  <c r="I109" i="3" s="1"/>
  <c r="H110" i="3"/>
  <c r="I110" i="3" s="1"/>
  <c r="H111" i="3"/>
  <c r="I111" i="3" s="1"/>
  <c r="H112" i="3"/>
  <c r="I112" i="3" s="1"/>
  <c r="H113" i="3"/>
  <c r="I113" i="3" s="1"/>
  <c r="H7" i="3"/>
  <c r="I108" i="3"/>
  <c r="G114" i="3"/>
  <c r="I91" i="3"/>
  <c r="I92" i="3"/>
  <c r="I94" i="3"/>
  <c r="I99" i="3"/>
  <c r="I100" i="3"/>
  <c r="I102" i="3"/>
  <c r="I88" i="3"/>
  <c r="I70" i="3"/>
  <c r="I76" i="3"/>
  <c r="I77" i="3"/>
  <c r="I78" i="3"/>
  <c r="I84" i="3"/>
  <c r="I85" i="3"/>
  <c r="I86" i="3"/>
  <c r="I68" i="3"/>
  <c r="I20" i="3"/>
  <c r="I24" i="3"/>
  <c r="I28" i="3"/>
  <c r="I30" i="3"/>
  <c r="I32" i="3"/>
  <c r="I36" i="3"/>
  <c r="I38" i="3"/>
  <c r="I40" i="3"/>
  <c r="I42" i="3"/>
  <c r="I44" i="3"/>
  <c r="I48" i="3"/>
  <c r="I52" i="3"/>
  <c r="I54" i="3"/>
  <c r="I55" i="3"/>
  <c r="I56" i="3"/>
  <c r="I60" i="3"/>
  <c r="I62" i="3"/>
  <c r="I63" i="3"/>
  <c r="I64" i="3"/>
  <c r="I10" i="3"/>
  <c r="I11" i="3"/>
  <c r="I12" i="3"/>
  <c r="I13" i="3"/>
  <c r="I14" i="3"/>
  <c r="I15" i="3"/>
  <c r="I19" i="3"/>
  <c r="I7" i="3"/>
  <c r="I114" i="3" l="1"/>
  <c r="H114" i="3"/>
</calcChain>
</file>

<file path=xl/sharedStrings.xml><?xml version="1.0" encoding="utf-8"?>
<sst xmlns="http://schemas.openxmlformats.org/spreadsheetml/2006/main" count="664" uniqueCount="454">
  <si>
    <t xml:space="preserve">  MINISTERIO ADMINISTRATIVO DE LA PRESIDENCIA</t>
  </si>
  <si>
    <t xml:space="preserve">DIRECCIÓN DE PRENSA DEL PRESIDENTE                                             </t>
  </si>
  <si>
    <t>PAGOS A PROVEEDORES</t>
  </si>
  <si>
    <t>VALORES RD$</t>
  </si>
  <si>
    <t>RNC</t>
  </si>
  <si>
    <t>PROVEEDOR</t>
  </si>
  <si>
    <t>CONCEPTO</t>
  </si>
  <si>
    <t>NUMERO DOCUMENTO</t>
  </si>
  <si>
    <t>FECHA REGISTRO</t>
  </si>
  <si>
    <t>FECHA FIN FACTURA</t>
  </si>
  <si>
    <t>MONTO FACTURADO</t>
  </si>
  <si>
    <t>MONTO PAGADO A LA FECHA</t>
  </si>
  <si>
    <t>MONTO PENDIENTE</t>
  </si>
  <si>
    <t>ESTADO</t>
  </si>
  <si>
    <t>PAGADO</t>
  </si>
  <si>
    <t>131588311</t>
  </si>
  <si>
    <t>08700031423</t>
  </si>
  <si>
    <t>40219774938</t>
  </si>
  <si>
    <t>JUAN JOSE SANTANA GUZMAN</t>
  </si>
  <si>
    <t>130860181</t>
  </si>
  <si>
    <t>INTER HUELLAS, SRL</t>
  </si>
  <si>
    <t>101026391</t>
  </si>
  <si>
    <t>DISTRIBUIDORA LAGARES SRL</t>
  </si>
  <si>
    <t>130413772</t>
  </si>
  <si>
    <t>TONER DEPOT MULTISERVICIOS EORG, SRL</t>
  </si>
  <si>
    <t>TOTAL</t>
  </si>
  <si>
    <t xml:space="preserve">   Preparado por:</t>
  </si>
  <si>
    <t xml:space="preserve">     Autorizado por:</t>
  </si>
  <si>
    <t>María Núñez</t>
  </si>
  <si>
    <t xml:space="preserve">     Benny Adames </t>
  </si>
  <si>
    <t>Encargada Division de Contabilidad</t>
  </si>
  <si>
    <t xml:space="preserve">                       Encargada Departamento Adm. y Financiero</t>
  </si>
  <si>
    <t>02/10/2023</t>
  </si>
  <si>
    <t>4367</t>
  </si>
  <si>
    <t>03700160470</t>
  </si>
  <si>
    <t>JUNIOR GARCIA DIAZ</t>
  </si>
  <si>
    <t>PAGO POR COLOCACIÓN DE PUBLICICIDAD A TRAVÉS DE: LA MAÑANA CALIENTE, POR EL PERÍODO DEL 15 DE MAYO AL 14 DE JULIO 2023. NCF:B1500000183.</t>
  </si>
  <si>
    <t>4368</t>
  </si>
  <si>
    <t>131437974</t>
  </si>
  <si>
    <t>Global TNI Multimedios, EIRL</t>
  </si>
  <si>
    <t>PAGO POR COLOCACION DE PUBLICIDAD A TRAVES DE: MATINAL 51, EPOCA Y TNI EN MINUTOS,  POR EL PERIODO DEL 15 DE MAYO AL 14 DE JULIO DEL 2023. NCF: B1500000120.</t>
  </si>
  <si>
    <t>4369</t>
  </si>
  <si>
    <t>01600024796</t>
  </si>
  <si>
    <t>PEDRO JOSE PUJOLS MINYETTE</t>
  </si>
  <si>
    <t>PAGO POR COLOCACIÓN DE PUBLICICIDAD A TRAVÉS DE: COMENDADOR TE ORIENTA, POR EL PERÍODO DEL 15 DE MAYO AL 14 DE JULIO 2023. NCF: B1500000005.</t>
  </si>
  <si>
    <t>4370</t>
  </si>
  <si>
    <t>02700060466</t>
  </si>
  <si>
    <t>RAMON RIVERA SANTANA</t>
  </si>
  <si>
    <t>PAGO POR COLOCACIÓN DE PUBLICICIDAD A TRAVÉS DE: EL GALAN INFORMA, POR EL PERÍODO DEL 15 DE MAYO AL 14 DE JULIO 2023. NCF: B1500000087.</t>
  </si>
  <si>
    <t>4371</t>
  </si>
  <si>
    <t>04800440416</t>
  </si>
  <si>
    <t>HERIBERTO PAULINO CASTILLO</t>
  </si>
  <si>
    <t>PAGO POR COLOCACIÓN DE PUBLICICIDAD A TRAVÉS DE: TOPICOS DIFERENTES Y LA SILLA ELÉCTRICA, POR EL PERÍODO DEL 15 DE MAYO AL 14 DE JULIO 2023. NCF: B1500000115.</t>
  </si>
  <si>
    <t>4372</t>
  </si>
  <si>
    <t>03100497696</t>
  </si>
  <si>
    <t>VITELIO MEJIA SANDOVAL</t>
  </si>
  <si>
    <t>PAGO POR COLOCACION DE PUBLICIDAD A TRAVES DE: RESUMEN SEMANAL, POR EL PERIODO DEL 15 DE MAYO AL 14 DE JULIO DEL 2023. NCF: B1500000276.</t>
  </si>
  <si>
    <t>4373</t>
  </si>
  <si>
    <t>03102425158</t>
  </si>
  <si>
    <t xml:space="preserve">PABLO MARTE </t>
  </si>
  <si>
    <t>PAGO POR COLOCACIÓN DE PUBLICICIDAD A TRAVÉS DE: EL ESPECTACULO DE LA TARDE Y EL SHOW DE LA NOCHE, POR EL PERÍODO DEL 15 DE MAYO AL 14 DE JULIO 2023. NCF: B1500000163.</t>
  </si>
  <si>
    <t>4374</t>
  </si>
  <si>
    <t>00105790281</t>
  </si>
  <si>
    <t>JUAN ALBERTO GUZMAN TORRES</t>
  </si>
  <si>
    <t>PAGO POR COLOCACION DE PUBLICIDAD A TRAVES DE: DOMINGO DE VARIEDADES, POR EL PERIODO DEL 15 DE MAYO AL 14 DE JULIO DEL 2023. NCF: B1500000072.</t>
  </si>
  <si>
    <t>4375</t>
  </si>
  <si>
    <t>02800700037</t>
  </si>
  <si>
    <t>JULIO MANUEL ARACHE MONTILLA</t>
  </si>
  <si>
    <t>PAGO POR COLOCACIÓN DE PUBLICICIDAD A TRAVÉS DE: BUENOS DIAS VERON , POR EL PERÍODO DEL 15 DE MAYO AL 14 DE JULIO 2023. NCF: B1500000059.</t>
  </si>
  <si>
    <t>4376</t>
  </si>
  <si>
    <t>131938078</t>
  </si>
  <si>
    <t>Malla Agency, SRL</t>
  </si>
  <si>
    <t>PAGO POR ADQUISICION LICENCIAS DE SOFTWARE PARA USO DE LA INSTITUCION. NO. ORDEN: DPP-2023-01323. NFC: B1500000022 D/F 04/09/2023.</t>
  </si>
  <si>
    <t>4377</t>
  </si>
  <si>
    <t>132426691</t>
  </si>
  <si>
    <t>Elimerg Comunicaciones, SRL</t>
  </si>
  <si>
    <t>PAGO POR COLOCACIÓN DE PUBLICICIDAD A TRAVÉS DE: PROGRAMACION REGULAR TIERRA VISIÓN,  POR EL PERÍODO DEL 15 DE MAYO AL 14 DE JULIO 2023. NCF: B1500000015.</t>
  </si>
  <si>
    <t>4378</t>
  </si>
  <si>
    <t>04100097668</t>
  </si>
  <si>
    <t>LUCRECIA MANUELA CABREJA MOREL</t>
  </si>
  <si>
    <t>PAGO POR COLOCACION DE PUBLICIDAD A TRAVES DE: DE CARA CON EL PUEBLO, POR EL PERIODO DEL 15 DE MAYO AL 14 DE JULIO DEL 2023. NCF: B1500000102.</t>
  </si>
  <si>
    <t>4379</t>
  </si>
  <si>
    <t>02800360543</t>
  </si>
  <si>
    <t>BALDY CABRERA GUERRERO</t>
  </si>
  <si>
    <t>PAGO POR COLOCACION DE PUBLICIDAD A TRAVES DE: DIALOGO A BUEN TIEMPO, POR EL PERIODO DEL 15 DE MAYO AL 14 DE JULIO DEL 2023. NCF: B1500000032.</t>
  </si>
  <si>
    <t>4380</t>
  </si>
  <si>
    <t>00112270111</t>
  </si>
  <si>
    <t>RAFAEL ANTONIO CABRAL MEJIA</t>
  </si>
  <si>
    <t>PAGO POR COLOCACION DE PUBLICIDAD A TRAVES DE: PROGRAMACION REGULAR PINPON RADIO ONLINE, POR EL PERIODO DEL 15 DE MAYO AL 14 DE JULIO DEL 2023. NCF: B1500000157.</t>
  </si>
  <si>
    <t>4381</t>
  </si>
  <si>
    <t>02700083559</t>
  </si>
  <si>
    <t>RUBEN DARIO BERROA SANTANA</t>
  </si>
  <si>
    <t>PAGO POR COLOCACION DE PUBLICIDAD A TRAVES DE: BACHATARENGUE CON CHOCOLATE, POR EL PERIODO DEL 15 DE MAYO AL 14 DE JULIO DEL 2023. NCF:B1500000041.</t>
  </si>
  <si>
    <t>4382</t>
  </si>
  <si>
    <t>PAGO POR COLOCACION DE PUBLICIDAD A TRAVES DE: FINALIZANDO LA SEMANA, POR EL PERIODO DEL 15 DE MAYO AL 14 DE JULIO DEL 2023. NCF: B1500000121.</t>
  </si>
  <si>
    <t>4383</t>
  </si>
  <si>
    <t>131036996</t>
  </si>
  <si>
    <t>TITULARES RM.COM, EIRL</t>
  </si>
  <si>
    <t>PAGO POR COLOCACION DE PUBLICIDAD A TRAVES DE: PELANDO EL PLATANO, POR EL PERIODO DEL 15 DE MAYO AL 14 DE JULIO DEL 2023. NCF: B1500000051.</t>
  </si>
  <si>
    <t>4385</t>
  </si>
  <si>
    <t>08700008801</t>
  </si>
  <si>
    <t>MANUEL MIGUEL GUTIERREZ JEREZ</t>
  </si>
  <si>
    <t>PAGO POR COLOCACIÓN DE PUBLICICIDAD A TRAVÉS DE: SIN MIEDO, PANORAMA GLOBAL E INTERACTIVO TV, POR EL PERÍODO DEL 15 DE MAYO AL 14 DE JULIO 2023. NCF:B1500000007.</t>
  </si>
  <si>
    <t>04/10/2023</t>
  </si>
  <si>
    <t>4431</t>
  </si>
  <si>
    <t>131926045</t>
  </si>
  <si>
    <t>La Prensa de Hoy Con Melvin Matthew, EIRL</t>
  </si>
  <si>
    <t>PAGO POR COLOCACION DE PUBLICIDAD A TRAVES DE "LA PRENSA DE HOY" DURANTE EL PERIODO DEL 15 DE MAYO AL 14 DE JULIO 2023. FACTURA NCF: B1500000216</t>
  </si>
  <si>
    <t>4432</t>
  </si>
  <si>
    <t>04600100624</t>
  </si>
  <si>
    <t>NURIS RAINELDA ESTEVEZ ESTEVEZ</t>
  </si>
  <si>
    <t>PAGO POR COLOCACIÓN DE PUBLICICIDAD A TRAVÉS DE: FINALIZANDO LA SEMANA, POR EL PERÍODO DEL 15 DE MAYO AL 14 DE JULIO 2023. NCF:B1500000164.</t>
  </si>
  <si>
    <t>4433</t>
  </si>
  <si>
    <t>04400030708</t>
  </si>
  <si>
    <t>ALFONSO MARIA ACEVEDO MOREL</t>
  </si>
  <si>
    <t>PAGO POR COLOCACIÓN DE PUBLICICIDAD A TRAVÉS DE: HABLANDO CLARO TV, POR EL PERÍODO DEL 15 DE MAYO AL 14 DE JULIO 2023. NCF:B1500000067.</t>
  </si>
  <si>
    <t>4434</t>
  </si>
  <si>
    <t>07100423172</t>
  </si>
  <si>
    <t>ANA MARIA ALEXIS RODRIGUEZ</t>
  </si>
  <si>
    <t>PAGO POR COLOCACIÓN DE PUBLICICIDAD A TRAVÉS DE: CONTACTO RD, POR EL PERÍODO DEL 15 DE MAYO AL 14 DE JULIO 2023. NCF:B1500000086.</t>
  </si>
  <si>
    <t>4435</t>
  </si>
  <si>
    <t>130782352</t>
  </si>
  <si>
    <t>CAC Media, SRL</t>
  </si>
  <si>
    <t>PAGO POR COLOCACIÓN DE PUBLICICIDAD A TRAVÉS DE: UNA NUEVA MAÑANA  ,POR EL PERÍODO DEL 15 DE MAYO AL 14 DE JULIO 2023. NCF:B1500000422.</t>
  </si>
  <si>
    <t>4437</t>
  </si>
  <si>
    <t>03101019903</t>
  </si>
  <si>
    <t>ANA BERTILIA PEREZ GENAO DE MARMOLEJOS</t>
  </si>
  <si>
    <t>PAGO POR COLOCACION DE PUBLICIDAD A TRAVES DE: A NIVEL RADIO, POR EL PERIODO DEL 15 DE MAYO AL 14 DE JULIO DEL 2023. NCF: B1500000006.</t>
  </si>
  <si>
    <t>4438</t>
  </si>
  <si>
    <t>132148606</t>
  </si>
  <si>
    <t>Multicanales Arrod, SRL</t>
  </si>
  <si>
    <t>PAGO POR COLOCACIÓN DE PUBLICICIDAD A TRAVÉS DE: QUIAQUEYA USA Y DISH NETWORK, Y SLING TV, POR EL PERÍODO DEL 15 DE MAYO AL 14 DE JULIO 2023. NCF:B1500000105.</t>
  </si>
  <si>
    <t>4439</t>
  </si>
  <si>
    <t>PAGO POR COLOCACION DE PUBLICIDAD A TRAVES DE: A FUEGO LIMPIO, POR EL PERIODO DEL 15 DE FEBRERO AL 14 DE ABRIL DEL 2023. NCF: B1500000001.</t>
  </si>
  <si>
    <t>4440</t>
  </si>
  <si>
    <t>09700032361</t>
  </si>
  <si>
    <t>JUNIOR RAMON ELIGIO HENRIQUEZ CRISTOPHER</t>
  </si>
  <si>
    <t>PAGO POR COLOCACION DE PUBLICIDAD A TRAVES DE: INFO ENN PORTAL DIGITAL, POR EL PERIODO DEL 15 DE MAYO AL 14 DE JULIO DEL 2023. NCF:B1500000094.</t>
  </si>
  <si>
    <t>4441</t>
  </si>
  <si>
    <t>131122248</t>
  </si>
  <si>
    <t>Bavaro TV, SRL</t>
  </si>
  <si>
    <t>PAGO POR COLOCACIÓN DE PUBLICICIDAD A TRAVÉS DE:  PERSPECTIVA GLOBAL, POR EL PERÍODO DEL 15 DE MAYO AL 14 DE JULIO 2023. NCF:B1500000058.</t>
  </si>
  <si>
    <t>06/10/2023</t>
  </si>
  <si>
    <t>4572</t>
  </si>
  <si>
    <t>131386482</t>
  </si>
  <si>
    <t>Engineering and Service Technological E&amp;ST, SRL</t>
  </si>
  <si>
    <t>PAGO POR ADQUISICION DE ARTICULOS VARIOS (MANTELES, CENTROS DE MESA Y CARRITO DE COMIDA), SEGUN ORDEN NO.: DPP-2023-01320. NCF: B1500000018 D/F 01/09/2023.</t>
  </si>
  <si>
    <t>09/10/2023</t>
  </si>
  <si>
    <t>4625</t>
  </si>
  <si>
    <t>101575719</t>
  </si>
  <si>
    <t>Consermanca, SRL</t>
  </si>
  <si>
    <t>PAGO POR COLOCACION DE PUBLICIDAD A TRAVES DE: PROGRAMACION REGULAR COTUBANAMA CANAL 36, POR EL PERIODO DEL 15 DE MAYO AL 14 DE JULIO DEL 2023. NCF:B1500000067.</t>
  </si>
  <si>
    <t>4626</t>
  </si>
  <si>
    <t>00104299557</t>
  </si>
  <si>
    <t>ANDRES MATOS</t>
  </si>
  <si>
    <t>PAGO POR COLOCACIÓN DE PUBLICICIDAD A TRAVÉS DE: PERIODISMO Y SOCIEDAD, POR EL PERÍODO DEL 15 DE MAYO AL 14 DE JULIO 2023. NCF: B1500000227.</t>
  </si>
  <si>
    <t>4627</t>
  </si>
  <si>
    <t>130444609</t>
  </si>
  <si>
    <t>Pimentel Moreno Publicidad, SRL</t>
  </si>
  <si>
    <t>PAGO POR COLOCACIÓN DE PUBLICICIDAD A TRAVÉS DE REGULAR RADIO,  POR EL PERÍODO DEL 15 DE MAYO AL 14 DE JULIO 2023. NCF: B1500000107.</t>
  </si>
  <si>
    <t>4628</t>
  </si>
  <si>
    <t>04900416068</t>
  </si>
  <si>
    <t>JOSE RAFAEL JEREZ MOYA</t>
  </si>
  <si>
    <t>PAGO POR COLOCACION DE PUBLICIDAD A TRAVES DE: ENCUENTRO DIARIO, POR EL PERIODO DEL 15 DE MAYO AL 14 DE JULIO DEL 2023. NCF: B1500000265.</t>
  </si>
  <si>
    <t>4629</t>
  </si>
  <si>
    <t>04900468630</t>
  </si>
  <si>
    <t>ANA BELKYS MARTINEZ</t>
  </si>
  <si>
    <t>PAGO POR COLOCACION DE PUBLICIDAD A TRAVES DE: EL PODER DEL PUEBLO, POR EL PERIODO DEL 15 DE MAYO AL 14 DE JULIO DEL 2023. NCF: B1500000008.</t>
  </si>
  <si>
    <t>4630</t>
  </si>
  <si>
    <t>01200089520</t>
  </si>
  <si>
    <t>RUBEN DARIO TEJEDA PEÑA</t>
  </si>
  <si>
    <t>PAGO POR COLOCACIÓN DE PUBLICICIDAD A TRAVÉS DE:FORO DE OPINIONES, POR EL PERÍODO DEL 15 DE MAYO AL 14 DE JULIO 2023. NCF: B1500000284.</t>
  </si>
  <si>
    <t>4631</t>
  </si>
  <si>
    <t>02200157564</t>
  </si>
  <si>
    <t>YSMAEL ANTONIO PERDOMO HERASME</t>
  </si>
  <si>
    <t>PAGO POR COLOCACIÓN DE PUBLICICIDAD A TRAVÉS DE: REVISTA INTERACTIVA, POR EL PERÍODO DEL 15 DE MAYO AL 14 DE JULIO 2023. NCF: B1500000110.</t>
  </si>
  <si>
    <t>4632</t>
  </si>
  <si>
    <t>07200056088</t>
  </si>
  <si>
    <t>YORMAN RAFAEL SOLANO VASQUEZ</t>
  </si>
  <si>
    <t>PAGO POR COLOCACIÓN DE PUBLICICIDAD A TRAVÉS DE: YORMAN A LAS 10, POR EL PERÍODO DEL 15 DE MAYO AL 14 DE JULIO 2023. NCF: B1500000217.</t>
  </si>
  <si>
    <t>4633</t>
  </si>
  <si>
    <t>101011149</t>
  </si>
  <si>
    <t>Viamar, SA</t>
  </si>
  <si>
    <t>PAGO POR MANTENIMIENTO PREVENTIVO Y CORRECTIVO DEL VEHICULO DE LA INSTITUCION JEEP SORENTO, CHASIS: KNARH81DBP5175376. ORDEN NO.: DPP-2023-00369. NCF: B1500012588.</t>
  </si>
  <si>
    <t>4634</t>
  </si>
  <si>
    <t>05400029160</t>
  </si>
  <si>
    <t>FERNANDO MORONTA MORONTA</t>
  </si>
  <si>
    <t>PAGO POR COLOCACIÓN DE PUBLICICIDAD A TRAVÉS DE:  AL MEDIO DÍA, POR EL PERÍODO DEL 15 DE MAYO AL 14 DE JULIO 2023. NCF: B1500000112.</t>
  </si>
  <si>
    <t>4635</t>
  </si>
  <si>
    <t>00112708011</t>
  </si>
  <si>
    <t>ROMMER WILKY DE LA CRUZ ANGOMAS</t>
  </si>
  <si>
    <t>PAGO POR COLOCACION DE PUBLICIDAD A TRAVES DE: AUDIENCIA PUBLICA,  POR EL PERIODO DEL 15 DE MAYO AL 14 DE JULIO DEL 2023. NCF: B1500000630.</t>
  </si>
  <si>
    <t>4636</t>
  </si>
  <si>
    <t>00113791743</t>
  </si>
  <si>
    <t>FELIPA OLGA CAPELLAN CAPELLAN DE SCHMIEG</t>
  </si>
  <si>
    <t>PAGO POR COLOCACIÓN DE PUBLICICIDAD A TRAVÉS DE: PRENSAYGENTE.COM, POR EL PERÍODO DEL 15 DE MAYO AL 14 DE JULIO 2023. NCF: B1500000007.</t>
  </si>
  <si>
    <t>4637</t>
  </si>
  <si>
    <t>00104460233</t>
  </si>
  <si>
    <t>GIOVANNY JOSE MARCELINO REYES</t>
  </si>
  <si>
    <t>PAGO POR COLOCACIÓN DE PUBLICICIDAD A TRAVÉS DE: ENTREVISTAS EN TV, POR EL PERÍODO DEL 15 DE MAYO AL 14 DE JULIO 2023. NCF: B1500000120.</t>
  </si>
  <si>
    <t>4638</t>
  </si>
  <si>
    <t>04600016432</t>
  </si>
  <si>
    <t>CESARIO ANTONIO GOMEZ PEÑA</t>
  </si>
  <si>
    <t>PAGO POR COLOCACIÓN DE PUBLICICIDAD A TRAVÉS DE: A LAS 10 X EL 10, POR EL PERÍODO DEL 15 DE MAYO AL 14 DE JULIO 2023. NCF: B1500000242.</t>
  </si>
  <si>
    <t>4639</t>
  </si>
  <si>
    <t>131189522</t>
  </si>
  <si>
    <t>ITCORP GONGLOSS, SRL</t>
  </si>
  <si>
    <t>PAGO POR ADQUISICION DE KIT DE HERRAMIENTAS TECNOLOGICAS PARA USO DE LA INSTITUCION. NO.ORDEN: DPP-2023-00806. NCF: B1500000788 D/F 21/08/2023.</t>
  </si>
  <si>
    <t>4640</t>
  </si>
  <si>
    <t>05300025557</t>
  </si>
  <si>
    <t>MIMELFI BATISTA BATISTA  DE PEREZ</t>
  </si>
  <si>
    <t>PAGO POR COLOCACIÓN DE PUBLICICIDAD A TRAVÉS DE: HTTPS://GENERACIONESRADIO.COM, POR EL PERÍODO DEL 15 DE MAYO AL 14 DE JULIO 2023. NCF: B1500000033.</t>
  </si>
  <si>
    <t>4642</t>
  </si>
  <si>
    <t>132403894</t>
  </si>
  <si>
    <t>Radioymedio Networks, SRL</t>
  </si>
  <si>
    <t>PAGO POR COLOCACIÓN DE PUBLICICIDAD A TRAVÉS DE: RD HERALD, POR EL PERÍODO DEL 15 DE MAYO AL 14 DE JULIO 2023. NCF: B1500000025.</t>
  </si>
  <si>
    <t>10/10/2023</t>
  </si>
  <si>
    <t>4687</t>
  </si>
  <si>
    <t>00200620979</t>
  </si>
  <si>
    <t>JULIO CESAR GARCIA ESPINAL</t>
  </si>
  <si>
    <t>PAGO POR COLOCACIÓN DE PUBLICICIDAD A TRAVÉS DE: DISERTANDO LA ACTUALIDAD,  POR EL PERÍODO DEL 15 DE MAYO AL 14 DE JULIO 2023. NCF: B1500000051.</t>
  </si>
  <si>
    <t>4688</t>
  </si>
  <si>
    <t>Auto Servicio Automotriz Inteligente RD, Auto Sai RD SRL</t>
  </si>
  <si>
    <t>PAGO POR SERVICIOS DE MANTENIMIENTO PREVENTIVO Y CORRECTIVO PARA EL VEHICULO DE LA INSTITUCION PLACA L372613. NO. ORDEN:DPP-2023-01325. NCF: B1500001013.</t>
  </si>
  <si>
    <t>4689</t>
  </si>
  <si>
    <t>04800448195</t>
  </si>
  <si>
    <t>AGUSTIN ANTONIO INFANTE DE LA CRUZ</t>
  </si>
  <si>
    <t>PAGO POR COLOCACIÓN DE PUBLICICIDAD A TRAVÉS DE: MOMENTOS DE AGUSTIN, POR EL PERÍODO DEL 15 DE MAYO AL 14 DE JULIO 2023. NCF: B1500000157.</t>
  </si>
  <si>
    <t>4690</t>
  </si>
  <si>
    <t>00101215614</t>
  </si>
  <si>
    <t>JUAN BAUTISTA SANCHEZ GARCIA</t>
  </si>
  <si>
    <t>PAGO POR COLOCACIÓN DE PUBLICICIDAD A TRAVÉS DE:  ANALIZANDO CONTIGO, POR EL PERÍODO DEL 15 DE MAYO AL 14 DE JULIO 2023. NCF: B1500000004.</t>
  </si>
  <si>
    <t>4691</t>
  </si>
  <si>
    <t>00101876159</t>
  </si>
  <si>
    <t>REYES DE JESUS NOVA HIERRO</t>
  </si>
  <si>
    <t>PAGO POR COLOCACIÓN DE PUBLICICIDAD A TRAVÉS DE: CADA DÍA CON JESÚS NOVA, POR EL PERÍODO DEL 15 DE MAYO AL 14 DE JULIO 2023. NCF: B1500000214.</t>
  </si>
  <si>
    <t>4692</t>
  </si>
  <si>
    <t>132616944</t>
  </si>
  <si>
    <t>Resolución Técnica Aldaso, EIRL</t>
  </si>
  <si>
    <t>PAGO POR SERVICIOS DE FUMIGACION A LAS OFICINAS DE ESTA INSTITUCION ALOJADA EN EL BLOQUE D Y EN EL LOCAL 8B. NO.ORDEN: DPP-2023-00383. NCF: B1500000042 D/F 24/08/2023 Y B1500000046 D/F 28/08/2023.</t>
  </si>
  <si>
    <t>4693</t>
  </si>
  <si>
    <t>04800028526</t>
  </si>
  <si>
    <t>SANTIAGO ACEVEDO GARCIA</t>
  </si>
  <si>
    <t>PAGO POR COLOCACIÓN DE PUBLICICIDAD A TRAVÉS DE:  EN EL OTRO TONO, POR EL PERÍODO DEL 15 DE MAYO AL 14 DE JULIO 2023. NCF: B1500000321.</t>
  </si>
  <si>
    <t>4694</t>
  </si>
  <si>
    <t>00101481737</t>
  </si>
  <si>
    <t>VIRGINIA ANTONIA GORIS RODRIGUEZ</t>
  </si>
  <si>
    <t>PAGO POR COLOCACIÓN DE PUBLICICIDAD A TRAVÉS DE:  OPINIÓN PÚBLICA, POR EL PERÍODO DEL 15 DE MAYO AL 14 DE JULIO 2023. NCF: B1500000234.</t>
  </si>
  <si>
    <t>4695</t>
  </si>
  <si>
    <t>130759405</t>
  </si>
  <si>
    <t>EDITORA DIARIO DIGITAL SRL</t>
  </si>
  <si>
    <t>PAGO POR COLOCACIÓN DE PUBLICICIDAD A TRAVÉS DE: DIARIO DIGITAL RD,  POR EL PERÍODO DEL 15 DE MAYO AL 14 DE JULIO 2023. NCF: B1500000250.</t>
  </si>
  <si>
    <t>4696</t>
  </si>
  <si>
    <t>PAGO POR COLOCACIÓN DE PUBLICICIDAD A TRAVÉS DE: EL FISCAL DEL PUEBLO, POR EL PERÍODO DEL 15 DE MAYO AL 14 DE JULIO 2023. NCF: B1500000024.</t>
  </si>
  <si>
    <t>4697</t>
  </si>
  <si>
    <t>01800180380</t>
  </si>
  <si>
    <t>PABLO ERNESTO BETANCES MATOS</t>
  </si>
  <si>
    <t>PAGO POR COLOCACION DE PUBLICIDAD A TRAVES DE: EXPRESION POPULAR, POR EL PERIODO DEL 15 DE MAYO AL 14 DE JULIO DEL 2023. NCF: B1500000287.</t>
  </si>
  <si>
    <t>4698</t>
  </si>
  <si>
    <t>05000454552</t>
  </si>
  <si>
    <t>JOSE LUIS RODRIGUEZ LIRIANO</t>
  </si>
  <si>
    <t>PAGO POR COLOCACIÓN DE PUBLICICIDAD A TRAVÉS DE: CARA CON EL PUEBLO,  POR EL PERÍODO DEL 15 DE MAYO AL 14 DE JULIO 2023. NCF: B1500000156.</t>
  </si>
  <si>
    <t>4699</t>
  </si>
  <si>
    <t>07200123896</t>
  </si>
  <si>
    <t>JONNY CAMILO RODRIGUEZ DIAZ</t>
  </si>
  <si>
    <t>PAGO POR COLOCACIÓN DE PUBLICICIDAD A TRAVÉS DE: DE TODO EN 1, POR EL PERÍODO DEL 15 DE MAYO AL 14 DE JULIO 2023. NCF: B1500000138.</t>
  </si>
  <si>
    <t>4700</t>
  </si>
  <si>
    <t>05600189178</t>
  </si>
  <si>
    <t>MARCOS WILLIAMS DE JESUS MARTINEZ</t>
  </si>
  <si>
    <t>PAGO POR COLOCACIÓN DE PUBLICICIDAD A TRAVÉS DE: FULL DE TO.NET   ,POR EL PERÍODO DEL 15 DE MAYO AL 14 DE JULIO 2023. NCF: B1500000021.</t>
  </si>
  <si>
    <t>4701</t>
  </si>
  <si>
    <t>01800775296</t>
  </si>
  <si>
    <t>YEISON SILFA NUÑEZ</t>
  </si>
  <si>
    <t>PAGO POR COLOCACION DE PUBLICIDAD A TRAVES DE: LA MAÑANA INFORMATIVA ,POR EL PERIODO DEL 15 DE MAYO AL 14 DE JULIO DEL 2023. NCF: B1500000116.</t>
  </si>
  <si>
    <t>4702</t>
  </si>
  <si>
    <t>130771618</t>
  </si>
  <si>
    <t>APONTE ENTERPRISE, SRL</t>
  </si>
  <si>
    <t>PAGO POR COLOCACION DE PUBLICIDAD A TRAVES DE: REVISTA RADIAL MERENSALSA, POR EL PERIODO DEL 15 DE MAYO AL 14 DE JULIO DEL 2023. NCF: B1500000118.</t>
  </si>
  <si>
    <t>4703</t>
  </si>
  <si>
    <t>04800486997</t>
  </si>
  <si>
    <t>FRANCISCO MORETA PEREZ</t>
  </si>
  <si>
    <t>PAGO POR COLOCACIÓN DE PUBLICICIDAD A TRAVÉS DE: CALENTANDO  LA TARDE, POR EL PERÍODO DEL 15 DE MAYO AL 14 DE JULIO 2023. NCF: B1500000056.</t>
  </si>
  <si>
    <t>4721</t>
  </si>
  <si>
    <t>MIGUEL ANGEL GUTIERREZ CASTILLO</t>
  </si>
  <si>
    <t>PAGO POR COLOCACION DE PUBLICIDAD A TRAVES DE: ANALISIS CON MIGUEL ANGEL GUTIERREZ, POR EL PERIODO DEL 15 DE MAYO AL 14 DE JULIO DEL 2023. NCF: B1500000166.</t>
  </si>
  <si>
    <t>4722</t>
  </si>
  <si>
    <t>130297118</t>
  </si>
  <si>
    <t>GTG Industrial, SRL</t>
  </si>
  <si>
    <t>PAGO POR ADQUISICION DE ARTICULOS DE LIMPIEZA PARA USO DE LA INSTITUCION. NO. ORDEN: DPP-2023-01329. NCF: B1500003626 D/F 21/09/2013.</t>
  </si>
  <si>
    <t>4723</t>
  </si>
  <si>
    <t>PAGO POR SERVICIOS IMPRESION DE HOJAS PARA USO DE LA INSTITUCION. NO.ORDEN: DPP-2023-00374. NCF: B1500006794 D/F 18/09/2023.</t>
  </si>
  <si>
    <t>11/10/2023</t>
  </si>
  <si>
    <t>4730</t>
  </si>
  <si>
    <t>04900523095</t>
  </si>
  <si>
    <t>JESUS QUEZADA</t>
  </si>
  <si>
    <t>PAGO POR COLOCACION DE PUBLICIDAD A TRAVES DE: PERIODICO DIGITAL VILLA LA MATA, POR EL PERIODO DEL 15 DE MAYO AL 14 DE JULIO DEL 2023. NCF: B1500000036.</t>
  </si>
  <si>
    <t>4731</t>
  </si>
  <si>
    <t>01300068143</t>
  </si>
  <si>
    <t>WILLYS FRADYS ORTIZ ORTIZ</t>
  </si>
  <si>
    <t>PAGO POR COLOCACION DE PUBLICIDAD A TRAVES DE: NOTICIAS CON WILLY ORTIZ, POR EL PERIODO DEL 15 DE MAYO AL 14 DE JULIO DEL 2023. NCF: B1500000209.</t>
  </si>
  <si>
    <t>4732</t>
  </si>
  <si>
    <t>06800185438</t>
  </si>
  <si>
    <t>REGINO MEJIA SUERO</t>
  </si>
  <si>
    <t>PAGO POR COLOCACION DE PUBLICIDAD A TRAVES DE: EN TOQUE DE QUEDA, POR EL PERIODO DEL 15 DE MAYO AL 14 DE JULIO DEL 2023. NCF: B1500000010.</t>
  </si>
  <si>
    <t>4737</t>
  </si>
  <si>
    <t>04100144197</t>
  </si>
  <si>
    <t>JEFFREY ADOLFO CABREJA CASTRO</t>
  </si>
  <si>
    <t>PAGO POR COLOCACIÓN DE PUBLICICIDAD A TRAVÉS DE:  REENCUENTRO RADIO, POR EL PERÍODO DEL 15 DE MAYO AL 14 DE JULIO 2023. NCF: B1500000152.</t>
  </si>
  <si>
    <t>4738</t>
  </si>
  <si>
    <t>02800751147</t>
  </si>
  <si>
    <t>LUIS GERALDO MERCEDES ALBERTO</t>
  </si>
  <si>
    <t>PAGO POR COLOCACION DE PUBLICIDAD A TRAVES DE: EL LEGADO DEL PUEBLO, POR EL PERIODO DEL 15 DE MAYO AL 14 DE JULIO DEL 2023. NCF: B1500000183.</t>
  </si>
  <si>
    <t>12/10/2023</t>
  </si>
  <si>
    <t>4742</t>
  </si>
  <si>
    <t>131358901</t>
  </si>
  <si>
    <t>Rayamel Group, SRL</t>
  </si>
  <si>
    <t>PAGO POR ADQUISICION MATERIALES DE COCINA DESECHABLES PARA USO DE LA INSTITUCION. NO.ORDEN: DPP-2023-01328. NCF: B1500000113 D/F 19/09/2023.</t>
  </si>
  <si>
    <t>13/10/2023</t>
  </si>
  <si>
    <t>4755</t>
  </si>
  <si>
    <t>22300100165</t>
  </si>
  <si>
    <t>CLAUDIO ANTONIO MATOS</t>
  </si>
  <si>
    <t>PAGO POR COLOCACION DE PUBLICIDAD A TRAVES DE: WWW.PRECISIONDIGITAL.COM.DO,  POR EL PERIODO DEL 15 DE MAYO AL 14 DE JULIO DEL 2023. NCF: B1500000075.</t>
  </si>
  <si>
    <t>4756</t>
  </si>
  <si>
    <t>401506505</t>
  </si>
  <si>
    <t>GOBERNACION DEL EDIFICIO DE OFICINAS GUBERNAMENTALES</t>
  </si>
  <si>
    <t>PAGO POR MANTENIMIENTO DE AREAS COMUNES UTILIZADAS POR LAS OFICINAS DE LA DPP UBICADAS EN EL BLOQUE D, EDIFICIO OFICINAS GUBERNAMENTALES PROF. JUAN BOSCH, CORRESPONDIENTE AL MES DE SEPTIEMBRE 2023, NCF: B1500000554, D/F:01/09/2023.</t>
  </si>
  <si>
    <t>4757</t>
  </si>
  <si>
    <t>05600592918</t>
  </si>
  <si>
    <t>RAMON GALVEZ PAULINO</t>
  </si>
  <si>
    <t>PAGO POR COLOCACIÓN DE PUBLICICIDAD A TRAVÉS DE: INFORME CON GALVEZ , DURANTE EL PERÍODO DEL 15 DE FEBRERO AL 14 DE ABRIL 2023. NCF: B1500000083.</t>
  </si>
  <si>
    <t>4758</t>
  </si>
  <si>
    <t>130117659</t>
  </si>
  <si>
    <t>Dipuglia PC Outlet Store, SRL</t>
  </si>
  <si>
    <t>PAGO POR LA ADQUISICION DE BULTOS Y MOCHILAS PARA CAMARAS SEGUN PROCESO Y ORDEN DE COMPRAS REF. NO.:DPP-UC-CD-2023-0041 Y DPP-2023-01324. NCF:B1500000770 D/F 25/9/2023.</t>
  </si>
  <si>
    <t>4759</t>
  </si>
  <si>
    <t>131627781</t>
  </si>
  <si>
    <t>Ayseh Business, SRL</t>
  </si>
  <si>
    <t>PAGO POR COLOCACIÓN DE PUBLICICIDAD A TRAVÉS DE:RADIO FIT, POR EL PERÍODO DEL 15 DE MAYO AL 14 DE JULIO 2023. NCF: B1500000152.</t>
  </si>
  <si>
    <t>4760</t>
  </si>
  <si>
    <t>07100364269</t>
  </si>
  <si>
    <t>CARLOS MIGUEL RODRIGUEZ</t>
  </si>
  <si>
    <t>PAGO POR COLOCACIÓN DE PUBLICICIDAD A TRAVÉS DE: D REALIDADES,   POR EL PERÍODO DEL 15 DE MAYO AL 14 DE JULIO 2023. NCF: B1500000070.</t>
  </si>
  <si>
    <t>4761</t>
  </si>
  <si>
    <t>00500444401</t>
  </si>
  <si>
    <t>ALBERTO JOSE HERNANDEZ CRUZ</t>
  </si>
  <si>
    <t>PAGO POR COLOCACIÓN DE PUBLICICIDAD A TRAVÉS DE: FOMENTANDO EL DESARROLLO,  POR EL PERÍODO DEL 15 DE MAYO AL 14 DE JULIO 2023. NCF: B1500000046.</t>
  </si>
  <si>
    <t>4762</t>
  </si>
  <si>
    <t>131121411</t>
  </si>
  <si>
    <t>PRODUCTORA ELM, SRL</t>
  </si>
  <si>
    <t>PAGO POR COLOCACIÓN DE PUBLICICIDAD A TRAVÉS DE: ENFOQUE 16, POR EL PERÍODO DEL 15 DE MAYO AL 14 DE JULIO 2023. NCF: B1500000201.</t>
  </si>
  <si>
    <t>4763</t>
  </si>
  <si>
    <t>00105206437</t>
  </si>
  <si>
    <t>VALENTIN ENRIQUE PEREZ TERRERO</t>
  </si>
  <si>
    <t>PAGO POR COLOCACIÓN DE PUBLICICIDAD A TRAVÉS DEL PORTAL DIGITAL PEREZTERRERO.COM, POR EL PERÍODO DEL 15 DE MAYO AL 14 DE JULIO 2023. NCF: B1500000151.</t>
  </si>
  <si>
    <t>4764</t>
  </si>
  <si>
    <t>01200071163</t>
  </si>
  <si>
    <t>RAFAEL ANTONIO DUVAL MOJICA</t>
  </si>
  <si>
    <t>PAGO POR COLOCACIÓN DE PUBLICICIDAD A TRAVÉS DE: PRIMERA PLANA, POR EL PERÍODO DEL 15 DE MAYO AL 14 DE JULIO 2023. NCF: B1500000216.</t>
  </si>
  <si>
    <t>4765</t>
  </si>
  <si>
    <t>00101051001</t>
  </si>
  <si>
    <t>MARIA YOLANDA TAPIA GOMEZ</t>
  </si>
  <si>
    <t>PAGO POR COLOCACIÓN DE PUBLICICIDAD A TRAVÉS DE: PRIMERISIMA,  POR EL PERÍODO DEL 15 DE MAYO AL 14 DE JULIO 2023. NCF: B1500000264.</t>
  </si>
  <si>
    <t>4770</t>
  </si>
  <si>
    <t>132263571</t>
  </si>
  <si>
    <t>Moncali, SRL</t>
  </si>
  <si>
    <t>PAGO POR LA ADQUISICION DE EXTINTORES, PARA LOS VEHICULOS DE ESTA DIRECCION SEGUN REF.: DPP-UC-CD-2023-0043 Y ORDEN NO. DPP-2023-01322. NCF: B1500000093. D/F 30/08/2023.</t>
  </si>
  <si>
    <t>16/10/2023</t>
  </si>
  <si>
    <t>4776</t>
  </si>
  <si>
    <t>131314848</t>
  </si>
  <si>
    <t>Medios &amp; Comunicación MG, SRL</t>
  </si>
  <si>
    <t>PAGO POR COLOCACIÓN DE PUBLICICIDAD A TRAVÉS DE: SOBERANIA POPULAR TV,  POR EL PERÍODO DEL 15 DE MAYO AL 14 DE JULIO 2023. NCF: B1500000227.</t>
  </si>
  <si>
    <t>17/10/2023</t>
  </si>
  <si>
    <t>4777</t>
  </si>
  <si>
    <t>132156031</t>
  </si>
  <si>
    <t>Castso Group, SRL</t>
  </si>
  <si>
    <t>PAGO POR ADQUISICION DE BOTIQUIN PARA LOS VEHICULOS DE LA INSTITUCION. NO. ORDEN. DPP-2023-01319. NCF B1500000038 D/F 09/08/2023.</t>
  </si>
  <si>
    <t>18/10/2023</t>
  </si>
  <si>
    <t>4784</t>
  </si>
  <si>
    <t>PAGO POR COLOCACION DE PUBLICIDAD A TRAVES DE: REVISTA DOMINICAL DEJANDO HUELLAS, POR EL PERIODO DEL 15 DE FEBRERO AL 14 DE ABRIL DEL 2023. NCF: B1500000190.</t>
  </si>
  <si>
    <t>4785</t>
  </si>
  <si>
    <t>08500049567</t>
  </si>
  <si>
    <t>NESTOR JULIO CASTILLO MEDINA</t>
  </si>
  <si>
    <t>PAGO POR COLOCACION DE PUBLICIDAD A TRAVES DE: MERIDIANO 85, POR EL PERIODO DEL 15 DE MAYO AL 14 DE JULIO DEL 2023. NCF: B1500000019.</t>
  </si>
  <si>
    <t>4786</t>
  </si>
  <si>
    <t>04800393789</t>
  </si>
  <si>
    <t>WILFREDO YUNIOR FERNANDEZ MARCANO</t>
  </si>
  <si>
    <t>PAGO POR COLOCACION DE PUBLICIDAD A TRAVES DE: RENOVACION INFORMATIVA,  POR EL PERIODO DEL 15 DE MAYO AL 14 DE JULIO DEL 2023. NCF: B1500000044.</t>
  </si>
  <si>
    <t>4787</t>
  </si>
  <si>
    <t>05400327101</t>
  </si>
  <si>
    <t>NELSON RAFAEL PERALTA</t>
  </si>
  <si>
    <t>PAGO POR COLOCACION DE PUBLICIDAD A TRAVES DE: ENCUENTRO MATINAL,  POR EL PERIODO DEL 15 DE MAYO AL 14 DE JULIO DEL 2023. NCF: B1500000348.</t>
  </si>
  <si>
    <t>4788</t>
  </si>
  <si>
    <t>08700117024</t>
  </si>
  <si>
    <t>LUIS FRANCISCO BRITO JEREZ</t>
  </si>
  <si>
    <t>PAGO POR COLOCACION DE PUBLICIDAD A TRAVES DE: TIEMPO DE NOTICIAS, POR EL PERIODO DEL 15 DE MAYO AL 14 DE JULIO DEL 2023. NCF: B1500000308.</t>
  </si>
  <si>
    <t>4789</t>
  </si>
  <si>
    <t>05600691140</t>
  </si>
  <si>
    <t>JOSE DIONICIO NUÑEZ MENDOZA</t>
  </si>
  <si>
    <t>PAGO POR COLOCACION DE PUBLICIDAD A TRAVES DE: CALENTANDO LA MAÑANA,  POR EL PERIODO DEL 15 DE MAYO AL 14 DE JULIO DEL 2023. NCF: B1500000101.</t>
  </si>
  <si>
    <t>4790</t>
  </si>
  <si>
    <t>09700005508</t>
  </si>
  <si>
    <t xml:space="preserve">GERARDO SENA </t>
  </si>
  <si>
    <t>PAGO POR COLOCACION DE PUBLICIDAD A TRAVES DE: QUE NO SE QUEDE NADA TV, POR EL PERIODO DEL 15 DE MAYO AL 14 DE JULIO DEL 2023. NCF: B1500000121.</t>
  </si>
  <si>
    <t>4791</t>
  </si>
  <si>
    <t>101503939</t>
  </si>
  <si>
    <t>AGUA PLANETA AZUL C POR A</t>
  </si>
  <si>
    <t>PAGO POR ADQUISICION DE AGUA PURIFICADA PARA USO DE LA INSTITUCION, CORREPONDIENTE AL MES SEPTIEMBRE 2023. NO. ORDEN: DPP-2023-00385. NCF: B1500164002, B1500154211, B1500164214, B150016489.</t>
  </si>
  <si>
    <t>4792</t>
  </si>
  <si>
    <t>04800768584</t>
  </si>
  <si>
    <t>ROSEMERY ARELYS ENCARNACION UZETA</t>
  </si>
  <si>
    <t>PAGO POR COLOCACION DE PUBLICIDAD A TRAVES DE: DE CARA A LA VERDAD, POR EL PERIODO DEL 15 DE MAYO AL 14 DE JULIO DEL 2023. NCF: B1500000048.</t>
  </si>
  <si>
    <t>4793</t>
  </si>
  <si>
    <t>00103052148</t>
  </si>
  <si>
    <t>PEDRO EMILIO RAMIREZ BRITO</t>
  </si>
  <si>
    <t>PAGO POR COLOCACION DE PUBLICIDAD A TRAVES DE: HACIA EL FUTURO TV, POR EL PERIODO DEL 15 DE MAYO AL 14 DE JULIO DEL 2023. NCF: B1500000209.</t>
  </si>
  <si>
    <t>4794</t>
  </si>
  <si>
    <t>130220085</t>
  </si>
  <si>
    <t>AVL TECH C POR A</t>
  </si>
  <si>
    <t>PAGO POR ADQUISICION DE EQUIPOS AUDIOVISUALES PARA USO DE LA INSTITUCION, SEGUN CONTRATO NO. BS-0011116-2023, NCF: B1500000230.</t>
  </si>
  <si>
    <t>19/10/2023</t>
  </si>
  <si>
    <t>4826</t>
  </si>
  <si>
    <t>00108762386</t>
  </si>
  <si>
    <t>ALBIDA MERCEDES SEGURA BATISTA</t>
  </si>
  <si>
    <t>PAGO POR COLOCACIÓN DE PUBLICICIDAD A TRAVÉS DE: PARATE AHÍ TOURS, POR EL PERÍODO DEL 15 DE FEBRERO AL 14 DE ABRIL 2023. NCF:B1500000135.</t>
  </si>
  <si>
    <t>4827</t>
  </si>
  <si>
    <t>PAGO POR REPARACION Y MANTENIMIENTO PREVENTIVO Y CORRECTIVO DE VEHICULO INSTITUCIONAL. REF: DPP-CCC-PEPU-2023-0002, NCF: B1500011972, D/F: 13/07/2023.</t>
  </si>
  <si>
    <t>4828</t>
  </si>
  <si>
    <t>00101530103</t>
  </si>
  <si>
    <t>ALBERTO ANTONIO CABRERA RODRIGUEZ</t>
  </si>
  <si>
    <t>PAGO POR COLOCACION DE PUBLICIDAD A TRAVES DE: POLITICAS PUBLICAS, POR EL PERIODO DEL 15 DE MAYO AL 14 DE JULIO DEL 2023. NCF: B1500000181.</t>
  </si>
  <si>
    <t>4830</t>
  </si>
  <si>
    <t>PAGO POR CONCEPTO ADQUISICION LLENADO BOTELLONES DE AGUA PARA USO DE LA INSTITUCION, CORRESPONDIENTE AL MES DE JULIO 2023. NO. ORDEN: DPP-2023-00385. NCF: B1500162741, B1500162383, B1500162091.</t>
  </si>
  <si>
    <t>4831</t>
  </si>
  <si>
    <t>PAGO POR COLOCACIÓN DE PUBLICICIDAD A TRAVÉS DE: PARATE AHÍ TOURS, POR EL PERÍODO DEL 15 DE MAYO AL 14 DE JULIO 2023. NCF: B1500000136.</t>
  </si>
  <si>
    <t>24/10/2023</t>
  </si>
  <si>
    <t>4994</t>
  </si>
  <si>
    <t>101893184</t>
  </si>
  <si>
    <t>Metro Tours, SRL</t>
  </si>
  <si>
    <t>PAGO POR SERVICIO DE TRANSPORTE CON CAPACIDAD DE 50 PASAJEROS, PARA TRASLADAR A LOS PERIODISTAS EXTERNOS. NCF: B1500000204.</t>
  </si>
  <si>
    <t>26/10/2023</t>
  </si>
  <si>
    <t>5108</t>
  </si>
  <si>
    <t>03400193508</t>
  </si>
  <si>
    <t>JUAN CARLOS FACENDA CASTRO</t>
  </si>
  <si>
    <t>PAGO POR COLOCACION DE PUBLICIDAD A TRAVES DE: FACENDA CONTIGO, POR EL PERIODO DEL 15 DE MAYO AL 14 DE JULIO DEL 2023. NCF:B1500000256.</t>
  </si>
  <si>
    <t>5109</t>
  </si>
  <si>
    <t>PAGO POR ADQUISICION DE ALIMENTOS Y BEBIDAS PARA USO DE LA INSTITUCION. NCF: B1500003651.</t>
  </si>
  <si>
    <t>30/10/2023</t>
  </si>
  <si>
    <t>5115</t>
  </si>
  <si>
    <t>PAGO POR SERVICIOS ALQUILER DE PARQUEOS PARA USO DE LOS COLABORADORES DE LA INSTITUCION, CORRESPONDIENTE AL PERIODO FACTURADO 23/09/2023-23/10/2023. NO.ORDEN.: DPP-2023-00371. NCF: B1500001184.</t>
  </si>
  <si>
    <t>5116</t>
  </si>
  <si>
    <t>130222339</t>
  </si>
  <si>
    <t>Delta Comunicaciones, SRL</t>
  </si>
  <si>
    <t>PAGO POR COLOCACION DE PUBLICIDAD A TRAVES DE: PROGRAMACION REGULAR DELTA TV, POR EL PERIODO DEL 15 DE MAYO AL 14 DE JULIO DEL 2023. NCF: B1500000251.</t>
  </si>
  <si>
    <t>AL 31 DE OCTUBRE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</si>
</sst>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8"/>
      <color indexed="8"/>
      <name val="Calibri"/>
      <family val="2"/>
      <scheme val="minor"/>
    </font>
    <font>
      <b/>
      <sz val="8"/>
      <color theme="1"/>
      <name val="Calibri"/>
      <family val="2"/>
      <scheme val="minor"/>
    </font>
    <font>
      <b/>
      <sz val="8"/>
      <color rgb="FF000000"/>
      <name val="Calibri"/>
      <family val="2"/>
      <scheme val="minor"/>
    </font>
    <font>
      <b/>
      <sz val="8"/>
      <name val="Calibri"/>
      <family val="2"/>
      <scheme val="minor"/>
    </font>
    <font>
      <sz val="8"/>
      <color rgb="FF000000"/>
      <name val="Calibri"/>
      <family val="2"/>
      <scheme val="minor"/>
    </font>
    <font>
      <b/>
      <sz val="8"/>
      <color indexed="8"/>
      <name val="Calibri"/>
      <family val="2"/>
      <scheme val="minor"/>
    </font>
    <font>
      <sz val="8"/>
      <name val="Calibri"/>
      <family val="2"/>
      <scheme val="minor"/>
    </font>
    <font>
      <sz val="9"/>
      <color rgb="FF000000"/>
      <name val="Calibri"/>
      <family val="2"/>
      <charset val="1"/>
    </font>
    <font>
      <sz val="9"/>
      <color rgb="FF000000"/>
      <name val="Calibri"/>
      <family val="2"/>
    </font>
    <font>
      <sz val="8"/>
      <color rgb="FF000000"/>
      <name val="Calibri"/>
      <family val="2"/>
    </font>
  </fonts>
  <fills count="3">
    <fill>
      <patternFill patternType="none"/>
    </fill>
    <fill>
      <patternFill patternType="gray125"/>
    </fill>
    <fill>
      <patternFill patternType="solid">
        <fgColor rgb="FFBDD7EE"/>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7">
    <xf numFmtId="0" fontId="0" fillId="0" borderId="0" xfId="0"/>
    <xf numFmtId="0" fontId="0" fillId="0" borderId="0" xfId="0" applyAlignment="1">
      <alignment horizontal="center"/>
    </xf>
    <xf numFmtId="4" fontId="0" fillId="0" borderId="0" xfId="0" applyNumberFormat="1" applyAlignment="1">
      <alignment wrapText="1"/>
    </xf>
    <xf numFmtId="0" fontId="0" fillId="0" borderId="0" xfId="0" applyAlignment="1">
      <alignment wrapText="1"/>
    </xf>
    <xf numFmtId="0" fontId="1" fillId="0" borderId="0" xfId="0" applyFont="1" applyAlignment="1">
      <alignment wrapText="1"/>
    </xf>
    <xf numFmtId="0" fontId="1" fillId="0" borderId="0" xfId="0" applyFont="1"/>
    <xf numFmtId="4" fontId="1" fillId="0" borderId="0" xfId="0" applyNumberFormat="1" applyFont="1" applyAlignment="1">
      <alignment wrapText="1"/>
    </xf>
    <xf numFmtId="0" fontId="1" fillId="0" borderId="0" xfId="0" applyFont="1" applyAlignment="1">
      <alignment horizontal="center"/>
    </xf>
    <xf numFmtId="0" fontId="6" fillId="0" borderId="0" xfId="0" applyFont="1"/>
    <xf numFmtId="4" fontId="6" fillId="0" borderId="0" xfId="0" applyNumberFormat="1" applyFont="1" applyAlignment="1">
      <alignment wrapText="1"/>
    </xf>
    <xf numFmtId="4" fontId="6" fillId="0" borderId="0" xfId="0" applyNumberFormat="1" applyFont="1"/>
    <xf numFmtId="0" fontId="5" fillId="0" borderId="0" xfId="0" applyFont="1"/>
    <xf numFmtId="0" fontId="7" fillId="0" borderId="0" xfId="0" applyFont="1" applyAlignment="1">
      <alignment horizontal="center"/>
    </xf>
    <xf numFmtId="0" fontId="3" fillId="2" borderId="1" xfId="0" applyFont="1" applyFill="1" applyBorder="1" applyAlignment="1">
      <alignment horizontal="center" wrapText="1"/>
    </xf>
    <xf numFmtId="4" fontId="3" fillId="2" borderId="1" xfId="0" applyNumberFormat="1" applyFont="1" applyFill="1" applyBorder="1" applyAlignment="1">
      <alignment horizontal="center" wrapText="1"/>
    </xf>
    <xf numFmtId="49" fontId="9" fillId="0" borderId="1" xfId="0" applyNumberFormat="1" applyFont="1" applyBorder="1" applyAlignment="1">
      <alignment horizontal="center"/>
    </xf>
    <xf numFmtId="15" fontId="9" fillId="0" borderId="1" xfId="0" applyNumberFormat="1" applyFont="1" applyBorder="1" applyAlignment="1">
      <alignment horizontal="center"/>
    </xf>
    <xf numFmtId="14" fontId="10" fillId="0" borderId="1" xfId="0" applyNumberFormat="1" applyFont="1" applyBorder="1" applyAlignment="1">
      <alignment horizontal="center"/>
    </xf>
    <xf numFmtId="4" fontId="9" fillId="0" borderId="1" xfId="0" applyNumberFormat="1" applyFont="1" applyBorder="1" applyAlignment="1">
      <alignment horizontal="right"/>
    </xf>
    <xf numFmtId="4" fontId="5" fillId="0" borderId="1" xfId="0" applyNumberFormat="1" applyFont="1" applyBorder="1"/>
    <xf numFmtId="3" fontId="5" fillId="0" borderId="1" xfId="0" applyNumberFormat="1" applyFont="1" applyBorder="1" applyAlignment="1">
      <alignment horizontal="center"/>
    </xf>
    <xf numFmtId="0" fontId="5" fillId="0" borderId="1" xfId="0" applyFont="1" applyBorder="1" applyAlignment="1">
      <alignment horizontal="center"/>
    </xf>
    <xf numFmtId="0" fontId="5" fillId="0" borderId="1" xfId="0" applyFont="1" applyBorder="1"/>
    <xf numFmtId="0" fontId="3" fillId="0" borderId="1" xfId="0" applyFont="1" applyBorder="1"/>
    <xf numFmtId="4" fontId="3" fillId="0" borderId="1" xfId="0" applyNumberFormat="1" applyFont="1" applyBorder="1" applyAlignment="1">
      <alignment wrapText="1"/>
    </xf>
    <xf numFmtId="0" fontId="3" fillId="2" borderId="1" xfId="0" applyFont="1" applyFill="1" applyBorder="1" applyAlignment="1">
      <alignment horizontal="center"/>
    </xf>
    <xf numFmtId="49" fontId="9" fillId="0" borderId="1" xfId="0" applyNumberFormat="1" applyFont="1" applyBorder="1" applyAlignment="1">
      <alignment horizontal="left"/>
    </xf>
    <xf numFmtId="0" fontId="8" fillId="0" borderId="1" xfId="0" applyFont="1" applyBorder="1"/>
    <xf numFmtId="49" fontId="9" fillId="0" borderId="1" xfId="0" applyNumberFormat="1" applyFont="1" applyBorder="1" applyAlignment="1">
      <alignment horizontal="left" wrapText="1"/>
    </xf>
    <xf numFmtId="0" fontId="8" fillId="0" borderId="1" xfId="0" applyFont="1" applyBorder="1" applyAlignment="1">
      <alignment wrapText="1"/>
    </xf>
    <xf numFmtId="0" fontId="5" fillId="0" borderId="1" xfId="0" applyFont="1" applyBorder="1" applyAlignment="1">
      <alignment wrapText="1"/>
    </xf>
    <xf numFmtId="0" fontId="7" fillId="0" borderId="0" xfId="0" applyFont="1" applyAlignment="1">
      <alignment horizontal="center" wrapText="1"/>
    </xf>
    <xf numFmtId="0" fontId="7" fillId="0" borderId="0" xfId="0" applyFont="1" applyAlignment="1">
      <alignment horizontal="center"/>
    </xf>
    <xf numFmtId="0" fontId="4" fillId="0" borderId="0" xfId="0" applyFont="1" applyAlignment="1">
      <alignment horizontal="center" wrapText="1"/>
    </xf>
    <xf numFmtId="0" fontId="4"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847523</xdr:colOff>
      <xdr:row>4</xdr:row>
      <xdr:rowOff>152479</xdr:rowOff>
    </xdr:to>
    <xdr:pic>
      <xdr:nvPicPr>
        <xdr:cNvPr id="2" name="Imagen 1">
          <a:extLst>
            <a:ext uri="{FF2B5EF4-FFF2-40B4-BE49-F238E27FC236}">
              <a16:creationId xmlns:a16="http://schemas.microsoft.com/office/drawing/2014/main" id="{ABF71CD5-1D3E-8DB7-1266-3D79F0708625}"/>
            </a:ext>
          </a:extLst>
        </xdr:cNvPr>
        <xdr:cNvPicPr>
          <a:picLocks noChangeAspect="1"/>
        </xdr:cNvPicPr>
      </xdr:nvPicPr>
      <xdr:blipFill>
        <a:blip xmlns:r="http://schemas.openxmlformats.org/officeDocument/2006/relationships" r:embed="rId1"/>
        <a:stretch>
          <a:fillRect/>
        </a:stretch>
      </xdr:blipFill>
      <xdr:spPr>
        <a:xfrm>
          <a:off x="38100" y="0"/>
          <a:ext cx="2066723" cy="914479"/>
        </a:xfrm>
        <a:prstGeom prst="rect">
          <a:avLst/>
        </a:prstGeom>
      </xdr:spPr>
    </xdr:pic>
    <xdr:clientData/>
  </xdr:twoCellAnchor>
  <xdr:twoCellAnchor editAs="oneCell">
    <xdr:from>
      <xdr:col>6</xdr:col>
      <xdr:colOff>723900</xdr:colOff>
      <xdr:row>0</xdr:row>
      <xdr:rowOff>9525</xdr:rowOff>
    </xdr:from>
    <xdr:to>
      <xdr:col>9</xdr:col>
      <xdr:colOff>484786</xdr:colOff>
      <xdr:row>4</xdr:row>
      <xdr:rowOff>162004</xdr:rowOff>
    </xdr:to>
    <xdr:pic>
      <xdr:nvPicPr>
        <xdr:cNvPr id="6" name="Imagen 5">
          <a:extLst>
            <a:ext uri="{FF2B5EF4-FFF2-40B4-BE49-F238E27FC236}">
              <a16:creationId xmlns:a16="http://schemas.microsoft.com/office/drawing/2014/main" id="{03A4EED9-DF14-A06F-0EA3-001D3F85D768}"/>
            </a:ext>
            <a:ext uri="{147F2762-F138-4A5C-976F-8EAC2B608ADB}">
              <a16:predDERef xmlns:a16="http://schemas.microsoft.com/office/drawing/2014/main" pred="{ABF71CD5-1D3E-8DB7-1266-3D79F0708625}"/>
            </a:ext>
          </a:extLst>
        </xdr:cNvPr>
        <xdr:cNvPicPr>
          <a:picLocks noChangeAspect="1"/>
        </xdr:cNvPicPr>
      </xdr:nvPicPr>
      <xdr:blipFill>
        <a:blip xmlns:r="http://schemas.openxmlformats.org/officeDocument/2006/relationships" r:embed="rId2"/>
        <a:stretch>
          <a:fillRect/>
        </a:stretch>
      </xdr:blipFill>
      <xdr:spPr>
        <a:xfrm>
          <a:off x="11982450" y="9525"/>
          <a:ext cx="1951636" cy="91447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93D55-C158-41F6-8A4F-41724C645C70}">
  <dimension ref="A1:J123"/>
  <sheetViews>
    <sheetView tabSelected="1" workbookViewId="0">
      <selection activeCell="C45" sqref="C45"/>
    </sheetView>
  </sheetViews>
  <sheetFormatPr baseColWidth="10" defaultColWidth="9.140625" defaultRowHeight="15" x14ac:dyDescent="0.25"/>
  <cols>
    <col min="1" max="1" width="18.85546875" style="3" customWidth="1"/>
    <col min="2" max="2" width="30.140625" customWidth="1"/>
    <col min="3" max="3" width="85.7109375" style="3" customWidth="1"/>
    <col min="4" max="4" width="14" style="1" customWidth="1"/>
    <col min="5" max="5" width="9.5703125" customWidth="1"/>
    <col min="6" max="6" width="9.140625" customWidth="1"/>
    <col min="7" max="7" width="11.5703125" style="2" customWidth="1"/>
    <col min="8" max="8" width="10.85546875" customWidth="1"/>
    <col min="9" max="9" width="10.42578125" bestFit="1" customWidth="1"/>
    <col min="10" max="10" width="9.140625" style="1"/>
  </cols>
  <sheetData>
    <row r="1" spans="1:10" x14ac:dyDescent="0.25">
      <c r="A1"/>
      <c r="B1" s="35" t="s">
        <v>0</v>
      </c>
      <c r="C1" s="35"/>
      <c r="D1" s="35"/>
      <c r="E1" s="35"/>
      <c r="F1" s="35"/>
      <c r="G1" s="35"/>
      <c r="H1" s="35"/>
      <c r="I1" s="35"/>
      <c r="J1" s="35"/>
    </row>
    <row r="2" spans="1:10" x14ac:dyDescent="0.25">
      <c r="A2"/>
      <c r="B2" s="35" t="s">
        <v>1</v>
      </c>
      <c r="C2" s="35"/>
      <c r="D2" s="35"/>
      <c r="E2" s="35"/>
      <c r="F2" s="35"/>
      <c r="G2" s="35"/>
      <c r="H2" s="35"/>
      <c r="I2" s="35"/>
      <c r="J2" s="35"/>
    </row>
    <row r="3" spans="1:10" x14ac:dyDescent="0.25">
      <c r="A3"/>
      <c r="B3" s="35" t="s">
        <v>2</v>
      </c>
      <c r="C3" s="35"/>
      <c r="D3" s="35"/>
      <c r="E3" s="35"/>
      <c r="F3" s="35"/>
      <c r="G3" s="35"/>
      <c r="H3" s="35"/>
      <c r="I3" s="35"/>
      <c r="J3" s="35"/>
    </row>
    <row r="4" spans="1:10" x14ac:dyDescent="0.25">
      <c r="A4"/>
      <c r="B4" s="35" t="s">
        <v>453</v>
      </c>
      <c r="C4" s="35"/>
      <c r="D4" s="35"/>
      <c r="E4" s="35"/>
      <c r="F4" s="35"/>
      <c r="G4" s="35"/>
      <c r="H4" s="35"/>
      <c r="I4" s="35"/>
      <c r="J4" s="35"/>
    </row>
    <row r="5" spans="1:10" x14ac:dyDescent="0.25">
      <c r="A5"/>
      <c r="B5" s="36" t="s">
        <v>3</v>
      </c>
      <c r="C5" s="36"/>
      <c r="D5" s="36"/>
      <c r="E5" s="36"/>
      <c r="F5" s="36"/>
      <c r="G5" s="36"/>
      <c r="H5" s="36"/>
      <c r="I5" s="36"/>
      <c r="J5" s="36"/>
    </row>
    <row r="6" spans="1:10" ht="34.5" x14ac:dyDescent="0.25">
      <c r="A6" s="13" t="s">
        <v>4</v>
      </c>
      <c r="B6" s="25" t="s">
        <v>5</v>
      </c>
      <c r="C6" s="13" t="s">
        <v>6</v>
      </c>
      <c r="D6" s="13" t="s">
        <v>8</v>
      </c>
      <c r="E6" s="13" t="s">
        <v>7</v>
      </c>
      <c r="F6" s="13" t="s">
        <v>9</v>
      </c>
      <c r="G6" s="14" t="s">
        <v>10</v>
      </c>
      <c r="H6" s="14" t="s">
        <v>11</v>
      </c>
      <c r="I6" s="13" t="s">
        <v>12</v>
      </c>
      <c r="J6" s="13" t="s">
        <v>13</v>
      </c>
    </row>
    <row r="7" spans="1:10" ht="39.950000000000003" customHeight="1" x14ac:dyDescent="0.25">
      <c r="A7" s="26" t="s">
        <v>34</v>
      </c>
      <c r="B7" s="27" t="s">
        <v>35</v>
      </c>
      <c r="C7" s="28" t="s">
        <v>36</v>
      </c>
      <c r="D7" s="15" t="s">
        <v>32</v>
      </c>
      <c r="E7" s="16" t="s">
        <v>33</v>
      </c>
      <c r="F7" s="17">
        <v>45291</v>
      </c>
      <c r="G7" s="18">
        <v>70800</v>
      </c>
      <c r="H7" s="19">
        <f>+G7</f>
        <v>70800</v>
      </c>
      <c r="I7" s="20">
        <f>+G7-H7</f>
        <v>0</v>
      </c>
      <c r="J7" s="21" t="s">
        <v>14</v>
      </c>
    </row>
    <row r="8" spans="1:10" ht="39.950000000000003" customHeight="1" x14ac:dyDescent="0.25">
      <c r="A8" s="26" t="s">
        <v>38</v>
      </c>
      <c r="B8" s="27" t="s">
        <v>39</v>
      </c>
      <c r="C8" s="28" t="s">
        <v>40</v>
      </c>
      <c r="D8" s="15" t="s">
        <v>32</v>
      </c>
      <c r="E8" s="16" t="s">
        <v>37</v>
      </c>
      <c r="F8" s="17">
        <v>45291</v>
      </c>
      <c r="G8" s="18">
        <v>1180000</v>
      </c>
      <c r="H8" s="19">
        <f t="shared" ref="H8:H71" si="0">+G8</f>
        <v>1180000</v>
      </c>
      <c r="I8" s="20">
        <f t="shared" ref="I8:I69" si="1">+G8-H8</f>
        <v>0</v>
      </c>
      <c r="J8" s="21" t="s">
        <v>14</v>
      </c>
    </row>
    <row r="9" spans="1:10" ht="39.950000000000003" customHeight="1" x14ac:dyDescent="0.25">
      <c r="A9" s="26" t="s">
        <v>42</v>
      </c>
      <c r="B9" s="27" t="s">
        <v>43</v>
      </c>
      <c r="C9" s="28" t="s">
        <v>44</v>
      </c>
      <c r="D9" s="15" t="s">
        <v>32</v>
      </c>
      <c r="E9" s="16" t="s">
        <v>41</v>
      </c>
      <c r="F9" s="17">
        <v>45291</v>
      </c>
      <c r="G9" s="18">
        <v>70800</v>
      </c>
      <c r="H9" s="19">
        <f t="shared" si="0"/>
        <v>70800</v>
      </c>
      <c r="I9" s="20">
        <f t="shared" si="1"/>
        <v>0</v>
      </c>
      <c r="J9" s="21" t="s">
        <v>14</v>
      </c>
    </row>
    <row r="10" spans="1:10" ht="39.950000000000003" customHeight="1" x14ac:dyDescent="0.25">
      <c r="A10" s="26" t="s">
        <v>46</v>
      </c>
      <c r="B10" s="27" t="s">
        <v>47</v>
      </c>
      <c r="C10" s="28" t="s">
        <v>48</v>
      </c>
      <c r="D10" s="15" t="s">
        <v>32</v>
      </c>
      <c r="E10" s="16" t="s">
        <v>45</v>
      </c>
      <c r="F10" s="17">
        <v>45291</v>
      </c>
      <c r="G10" s="18">
        <v>94400</v>
      </c>
      <c r="H10" s="19">
        <f t="shared" si="0"/>
        <v>94400</v>
      </c>
      <c r="I10" s="20">
        <f t="shared" si="1"/>
        <v>0</v>
      </c>
      <c r="J10" s="21" t="s">
        <v>14</v>
      </c>
    </row>
    <row r="11" spans="1:10" ht="39.950000000000003" customHeight="1" x14ac:dyDescent="0.25">
      <c r="A11" s="26" t="s">
        <v>50</v>
      </c>
      <c r="B11" s="27" t="s">
        <v>51</v>
      </c>
      <c r="C11" s="28" t="s">
        <v>52</v>
      </c>
      <c r="D11" s="15" t="s">
        <v>32</v>
      </c>
      <c r="E11" s="16" t="s">
        <v>49</v>
      </c>
      <c r="F11" s="17">
        <v>45291</v>
      </c>
      <c r="G11" s="18">
        <v>188800</v>
      </c>
      <c r="H11" s="19">
        <f t="shared" si="0"/>
        <v>188800</v>
      </c>
      <c r="I11" s="20">
        <f t="shared" si="1"/>
        <v>0</v>
      </c>
      <c r="J11" s="21" t="s">
        <v>14</v>
      </c>
    </row>
    <row r="12" spans="1:10" ht="39.950000000000003" customHeight="1" x14ac:dyDescent="0.25">
      <c r="A12" s="26" t="s">
        <v>54</v>
      </c>
      <c r="B12" s="27" t="s">
        <v>55</v>
      </c>
      <c r="C12" s="28" t="s">
        <v>56</v>
      </c>
      <c r="D12" s="15" t="s">
        <v>32</v>
      </c>
      <c r="E12" s="16" t="s">
        <v>53</v>
      </c>
      <c r="F12" s="17">
        <v>45291</v>
      </c>
      <c r="G12" s="18">
        <v>59000</v>
      </c>
      <c r="H12" s="19">
        <f t="shared" si="0"/>
        <v>59000</v>
      </c>
      <c r="I12" s="20">
        <f t="shared" si="1"/>
        <v>0</v>
      </c>
      <c r="J12" s="21" t="s">
        <v>14</v>
      </c>
    </row>
    <row r="13" spans="1:10" ht="39.950000000000003" customHeight="1" x14ac:dyDescent="0.25">
      <c r="A13" s="26" t="s">
        <v>58</v>
      </c>
      <c r="B13" s="27" t="s">
        <v>59</v>
      </c>
      <c r="C13" s="28" t="s">
        <v>60</v>
      </c>
      <c r="D13" s="15" t="s">
        <v>32</v>
      </c>
      <c r="E13" s="16" t="s">
        <v>57</v>
      </c>
      <c r="F13" s="17">
        <v>45291</v>
      </c>
      <c r="G13" s="18">
        <v>212400</v>
      </c>
      <c r="H13" s="19">
        <f t="shared" si="0"/>
        <v>212400</v>
      </c>
      <c r="I13" s="20">
        <f t="shared" si="1"/>
        <v>0</v>
      </c>
      <c r="J13" s="21" t="s">
        <v>14</v>
      </c>
    </row>
    <row r="14" spans="1:10" ht="39.950000000000003" customHeight="1" x14ac:dyDescent="0.25">
      <c r="A14" s="26" t="s">
        <v>62</v>
      </c>
      <c r="B14" s="27" t="s">
        <v>63</v>
      </c>
      <c r="C14" s="28" t="s">
        <v>64</v>
      </c>
      <c r="D14" s="15" t="s">
        <v>32</v>
      </c>
      <c r="E14" s="16" t="s">
        <v>61</v>
      </c>
      <c r="F14" s="17">
        <v>45291</v>
      </c>
      <c r="G14" s="18">
        <v>70800</v>
      </c>
      <c r="H14" s="19">
        <f t="shared" si="0"/>
        <v>70800</v>
      </c>
      <c r="I14" s="20">
        <f t="shared" si="1"/>
        <v>0</v>
      </c>
      <c r="J14" s="21" t="s">
        <v>14</v>
      </c>
    </row>
    <row r="15" spans="1:10" ht="39.950000000000003" customHeight="1" x14ac:dyDescent="0.25">
      <c r="A15" s="26" t="s">
        <v>66</v>
      </c>
      <c r="B15" s="27" t="s">
        <v>67</v>
      </c>
      <c r="C15" s="28" t="s">
        <v>68</v>
      </c>
      <c r="D15" s="15" t="s">
        <v>32</v>
      </c>
      <c r="E15" s="16" t="s">
        <v>65</v>
      </c>
      <c r="F15" s="17">
        <v>45291</v>
      </c>
      <c r="G15" s="18">
        <v>82600</v>
      </c>
      <c r="H15" s="19">
        <f t="shared" si="0"/>
        <v>82600</v>
      </c>
      <c r="I15" s="20">
        <f t="shared" si="1"/>
        <v>0</v>
      </c>
      <c r="J15" s="21" t="s">
        <v>14</v>
      </c>
    </row>
    <row r="16" spans="1:10" ht="39.950000000000003" customHeight="1" x14ac:dyDescent="0.25">
      <c r="A16" s="26" t="s">
        <v>70</v>
      </c>
      <c r="B16" s="27" t="s">
        <v>71</v>
      </c>
      <c r="C16" s="28" t="s">
        <v>72</v>
      </c>
      <c r="D16" s="15" t="s">
        <v>32</v>
      </c>
      <c r="E16" s="16" t="s">
        <v>69</v>
      </c>
      <c r="F16" s="17">
        <v>45291</v>
      </c>
      <c r="G16" s="18">
        <v>238920</v>
      </c>
      <c r="H16" s="19">
        <f t="shared" si="0"/>
        <v>238920</v>
      </c>
      <c r="I16" s="20">
        <f t="shared" si="1"/>
        <v>0</v>
      </c>
      <c r="J16" s="21" t="s">
        <v>14</v>
      </c>
    </row>
    <row r="17" spans="1:10" ht="39.950000000000003" customHeight="1" x14ac:dyDescent="0.25">
      <c r="A17" s="26" t="s">
        <v>74</v>
      </c>
      <c r="B17" s="27" t="s">
        <v>75</v>
      </c>
      <c r="C17" s="28" t="s">
        <v>76</v>
      </c>
      <c r="D17" s="15" t="s">
        <v>32</v>
      </c>
      <c r="E17" s="16" t="s">
        <v>73</v>
      </c>
      <c r="F17" s="17">
        <v>45291</v>
      </c>
      <c r="G17" s="18">
        <v>188800</v>
      </c>
      <c r="H17" s="19">
        <f t="shared" si="0"/>
        <v>188800</v>
      </c>
      <c r="I17" s="20">
        <f t="shared" si="1"/>
        <v>0</v>
      </c>
      <c r="J17" s="21" t="s">
        <v>14</v>
      </c>
    </row>
    <row r="18" spans="1:10" ht="39.950000000000003" customHeight="1" x14ac:dyDescent="0.25">
      <c r="A18" s="26" t="s">
        <v>78</v>
      </c>
      <c r="B18" s="27" t="s">
        <v>79</v>
      </c>
      <c r="C18" s="28" t="s">
        <v>80</v>
      </c>
      <c r="D18" s="15" t="s">
        <v>32</v>
      </c>
      <c r="E18" s="16" t="s">
        <v>77</v>
      </c>
      <c r="F18" s="17">
        <v>45291</v>
      </c>
      <c r="G18" s="18">
        <v>59000</v>
      </c>
      <c r="H18" s="19">
        <f t="shared" si="0"/>
        <v>59000</v>
      </c>
      <c r="I18" s="20">
        <f t="shared" si="1"/>
        <v>0</v>
      </c>
      <c r="J18" s="21" t="s">
        <v>14</v>
      </c>
    </row>
    <row r="19" spans="1:10" ht="39.950000000000003" customHeight="1" x14ac:dyDescent="0.25">
      <c r="A19" s="26" t="s">
        <v>82</v>
      </c>
      <c r="B19" s="27" t="s">
        <v>83</v>
      </c>
      <c r="C19" s="28" t="s">
        <v>84</v>
      </c>
      <c r="D19" s="15" t="s">
        <v>32</v>
      </c>
      <c r="E19" s="16" t="s">
        <v>81</v>
      </c>
      <c r="F19" s="17">
        <v>45291</v>
      </c>
      <c r="G19" s="18">
        <v>70800</v>
      </c>
      <c r="H19" s="19">
        <f t="shared" si="0"/>
        <v>70800</v>
      </c>
      <c r="I19" s="20">
        <f t="shared" si="1"/>
        <v>0</v>
      </c>
      <c r="J19" s="21" t="s">
        <v>14</v>
      </c>
    </row>
    <row r="20" spans="1:10" ht="39.950000000000003" customHeight="1" x14ac:dyDescent="0.25">
      <c r="A20" s="26" t="s">
        <v>86</v>
      </c>
      <c r="B20" s="27" t="s">
        <v>87</v>
      </c>
      <c r="C20" s="28" t="s">
        <v>88</v>
      </c>
      <c r="D20" s="15" t="s">
        <v>32</v>
      </c>
      <c r="E20" s="16" t="s">
        <v>85</v>
      </c>
      <c r="F20" s="17">
        <v>45291</v>
      </c>
      <c r="G20" s="18">
        <v>118000</v>
      </c>
      <c r="H20" s="19">
        <f t="shared" si="0"/>
        <v>118000</v>
      </c>
      <c r="I20" s="20">
        <f t="shared" si="1"/>
        <v>0</v>
      </c>
      <c r="J20" s="21" t="s">
        <v>14</v>
      </c>
    </row>
    <row r="21" spans="1:10" ht="39.950000000000003" customHeight="1" x14ac:dyDescent="0.25">
      <c r="A21" s="26" t="s">
        <v>90</v>
      </c>
      <c r="B21" s="27" t="s">
        <v>91</v>
      </c>
      <c r="C21" s="28" t="s">
        <v>92</v>
      </c>
      <c r="D21" s="15" t="s">
        <v>32</v>
      </c>
      <c r="E21" s="16" t="s">
        <v>89</v>
      </c>
      <c r="F21" s="17">
        <v>45291</v>
      </c>
      <c r="G21" s="18">
        <v>47200</v>
      </c>
      <c r="H21" s="19">
        <f t="shared" si="0"/>
        <v>47200</v>
      </c>
      <c r="I21" s="20">
        <f t="shared" si="1"/>
        <v>0</v>
      </c>
      <c r="J21" s="21" t="s">
        <v>14</v>
      </c>
    </row>
    <row r="22" spans="1:10" ht="39.950000000000003" customHeight="1" x14ac:dyDescent="0.25">
      <c r="A22" s="26" t="s">
        <v>38</v>
      </c>
      <c r="B22" s="27" t="s">
        <v>39</v>
      </c>
      <c r="C22" s="28" t="s">
        <v>94</v>
      </c>
      <c r="D22" s="15" t="s">
        <v>32</v>
      </c>
      <c r="E22" s="16" t="s">
        <v>93</v>
      </c>
      <c r="F22" s="17">
        <v>45291</v>
      </c>
      <c r="G22" s="18">
        <v>118000</v>
      </c>
      <c r="H22" s="19">
        <f t="shared" si="0"/>
        <v>118000</v>
      </c>
      <c r="I22" s="20">
        <f t="shared" si="1"/>
        <v>0</v>
      </c>
      <c r="J22" s="21" t="s">
        <v>14</v>
      </c>
    </row>
    <row r="23" spans="1:10" ht="39.950000000000003" customHeight="1" x14ac:dyDescent="0.25">
      <c r="A23" s="26" t="s">
        <v>96</v>
      </c>
      <c r="B23" s="27" t="s">
        <v>97</v>
      </c>
      <c r="C23" s="28" t="s">
        <v>98</v>
      </c>
      <c r="D23" s="15" t="s">
        <v>32</v>
      </c>
      <c r="E23" s="16" t="s">
        <v>95</v>
      </c>
      <c r="F23" s="17">
        <v>45291</v>
      </c>
      <c r="G23" s="18">
        <v>118000</v>
      </c>
      <c r="H23" s="19">
        <f t="shared" si="0"/>
        <v>118000</v>
      </c>
      <c r="I23" s="20">
        <f t="shared" si="1"/>
        <v>0</v>
      </c>
      <c r="J23" s="21" t="s">
        <v>14</v>
      </c>
    </row>
    <row r="24" spans="1:10" ht="39.950000000000003" customHeight="1" x14ac:dyDescent="0.25">
      <c r="A24" s="26" t="s">
        <v>100</v>
      </c>
      <c r="B24" s="27" t="s">
        <v>101</v>
      </c>
      <c r="C24" s="28" t="s">
        <v>102</v>
      </c>
      <c r="D24" s="15" t="s">
        <v>32</v>
      </c>
      <c r="E24" s="16" t="s">
        <v>99</v>
      </c>
      <c r="F24" s="17">
        <v>45291</v>
      </c>
      <c r="G24" s="18">
        <v>708000</v>
      </c>
      <c r="H24" s="19">
        <f t="shared" si="0"/>
        <v>708000</v>
      </c>
      <c r="I24" s="20">
        <f t="shared" si="1"/>
        <v>0</v>
      </c>
      <c r="J24" s="21" t="s">
        <v>14</v>
      </c>
    </row>
    <row r="25" spans="1:10" ht="39.950000000000003" customHeight="1" x14ac:dyDescent="0.25">
      <c r="A25" s="26" t="s">
        <v>105</v>
      </c>
      <c r="B25" s="27" t="s">
        <v>106</v>
      </c>
      <c r="C25" s="28" t="s">
        <v>107</v>
      </c>
      <c r="D25" s="15" t="s">
        <v>103</v>
      </c>
      <c r="E25" s="16" t="s">
        <v>104</v>
      </c>
      <c r="F25" s="17">
        <v>45291</v>
      </c>
      <c r="G25" s="18">
        <v>236000</v>
      </c>
      <c r="H25" s="19">
        <f t="shared" si="0"/>
        <v>236000</v>
      </c>
      <c r="I25" s="20">
        <f t="shared" si="1"/>
        <v>0</v>
      </c>
      <c r="J25" s="21" t="s">
        <v>14</v>
      </c>
    </row>
    <row r="26" spans="1:10" ht="39.950000000000003" customHeight="1" x14ac:dyDescent="0.25">
      <c r="A26" s="26" t="s">
        <v>109</v>
      </c>
      <c r="B26" s="27" t="s">
        <v>110</v>
      </c>
      <c r="C26" s="28" t="s">
        <v>111</v>
      </c>
      <c r="D26" s="15" t="s">
        <v>103</v>
      </c>
      <c r="E26" s="16" t="s">
        <v>108</v>
      </c>
      <c r="F26" s="17">
        <v>45291</v>
      </c>
      <c r="G26" s="18">
        <v>118000</v>
      </c>
      <c r="H26" s="19">
        <f t="shared" si="0"/>
        <v>118000</v>
      </c>
      <c r="I26" s="20">
        <f t="shared" si="1"/>
        <v>0</v>
      </c>
      <c r="J26" s="21" t="s">
        <v>14</v>
      </c>
    </row>
    <row r="27" spans="1:10" ht="39.950000000000003" customHeight="1" x14ac:dyDescent="0.25">
      <c r="A27" s="26" t="s">
        <v>113</v>
      </c>
      <c r="B27" s="27" t="s">
        <v>114</v>
      </c>
      <c r="C27" s="28" t="s">
        <v>115</v>
      </c>
      <c r="D27" s="15" t="s">
        <v>103</v>
      </c>
      <c r="E27" s="16" t="s">
        <v>112</v>
      </c>
      <c r="F27" s="17">
        <v>45291</v>
      </c>
      <c r="G27" s="18">
        <v>70800</v>
      </c>
      <c r="H27" s="19">
        <f t="shared" si="0"/>
        <v>70800</v>
      </c>
      <c r="I27" s="20">
        <f t="shared" si="1"/>
        <v>0</v>
      </c>
      <c r="J27" s="21" t="s">
        <v>14</v>
      </c>
    </row>
    <row r="28" spans="1:10" ht="39.950000000000003" customHeight="1" x14ac:dyDescent="0.25">
      <c r="A28" s="26" t="s">
        <v>117</v>
      </c>
      <c r="B28" s="27" t="s">
        <v>118</v>
      </c>
      <c r="C28" s="28" t="s">
        <v>119</v>
      </c>
      <c r="D28" s="15" t="s">
        <v>103</v>
      </c>
      <c r="E28" s="16" t="s">
        <v>116</v>
      </c>
      <c r="F28" s="17">
        <v>45291</v>
      </c>
      <c r="G28" s="18">
        <v>59000</v>
      </c>
      <c r="H28" s="19">
        <f t="shared" si="0"/>
        <v>59000</v>
      </c>
      <c r="I28" s="20">
        <f t="shared" si="1"/>
        <v>0</v>
      </c>
      <c r="J28" s="21" t="s">
        <v>14</v>
      </c>
    </row>
    <row r="29" spans="1:10" ht="39.950000000000003" customHeight="1" x14ac:dyDescent="0.25">
      <c r="A29" s="26" t="s">
        <v>121</v>
      </c>
      <c r="B29" s="27" t="s">
        <v>122</v>
      </c>
      <c r="C29" s="28" t="s">
        <v>123</v>
      </c>
      <c r="D29" s="15" t="s">
        <v>103</v>
      </c>
      <c r="E29" s="16" t="s">
        <v>120</v>
      </c>
      <c r="F29" s="17">
        <v>45291</v>
      </c>
      <c r="G29" s="18">
        <v>354000</v>
      </c>
      <c r="H29" s="19">
        <f t="shared" si="0"/>
        <v>354000</v>
      </c>
      <c r="I29" s="20">
        <f t="shared" si="1"/>
        <v>0</v>
      </c>
      <c r="J29" s="21" t="s">
        <v>14</v>
      </c>
    </row>
    <row r="30" spans="1:10" ht="39.950000000000003" customHeight="1" x14ac:dyDescent="0.25">
      <c r="A30" s="26" t="s">
        <v>125</v>
      </c>
      <c r="B30" s="27" t="s">
        <v>126</v>
      </c>
      <c r="C30" s="28" t="s">
        <v>127</v>
      </c>
      <c r="D30" s="15" t="s">
        <v>103</v>
      </c>
      <c r="E30" s="16" t="s">
        <v>124</v>
      </c>
      <c r="F30" s="17">
        <v>45291</v>
      </c>
      <c r="G30" s="18">
        <v>118000</v>
      </c>
      <c r="H30" s="19">
        <f t="shared" si="0"/>
        <v>118000</v>
      </c>
      <c r="I30" s="20">
        <f t="shared" si="1"/>
        <v>0</v>
      </c>
      <c r="J30" s="21" t="s">
        <v>14</v>
      </c>
    </row>
    <row r="31" spans="1:10" ht="39.950000000000003" customHeight="1" x14ac:dyDescent="0.25">
      <c r="A31" s="26" t="s">
        <v>129</v>
      </c>
      <c r="B31" s="27" t="s">
        <v>130</v>
      </c>
      <c r="C31" s="28" t="s">
        <v>131</v>
      </c>
      <c r="D31" s="15" t="s">
        <v>103</v>
      </c>
      <c r="E31" s="16" t="s">
        <v>128</v>
      </c>
      <c r="F31" s="17">
        <v>45291</v>
      </c>
      <c r="G31" s="18">
        <v>1180000</v>
      </c>
      <c r="H31" s="19">
        <f t="shared" si="0"/>
        <v>1180000</v>
      </c>
      <c r="I31" s="20">
        <f t="shared" si="1"/>
        <v>0</v>
      </c>
      <c r="J31" s="21" t="s">
        <v>14</v>
      </c>
    </row>
    <row r="32" spans="1:10" ht="39.950000000000003" customHeight="1" x14ac:dyDescent="0.25">
      <c r="A32" s="26" t="s">
        <v>17</v>
      </c>
      <c r="B32" s="27" t="s">
        <v>18</v>
      </c>
      <c r="C32" s="28" t="s">
        <v>133</v>
      </c>
      <c r="D32" s="15" t="s">
        <v>103</v>
      </c>
      <c r="E32" s="16" t="s">
        <v>132</v>
      </c>
      <c r="F32" s="17">
        <v>45291</v>
      </c>
      <c r="G32" s="18">
        <v>94400</v>
      </c>
      <c r="H32" s="19">
        <f t="shared" si="0"/>
        <v>94400</v>
      </c>
      <c r="I32" s="20">
        <f t="shared" si="1"/>
        <v>0</v>
      </c>
      <c r="J32" s="21" t="s">
        <v>14</v>
      </c>
    </row>
    <row r="33" spans="1:10" ht="39.950000000000003" customHeight="1" x14ac:dyDescent="0.25">
      <c r="A33" s="26" t="s">
        <v>135</v>
      </c>
      <c r="B33" s="27" t="s">
        <v>136</v>
      </c>
      <c r="C33" s="28" t="s">
        <v>137</v>
      </c>
      <c r="D33" s="15" t="s">
        <v>103</v>
      </c>
      <c r="E33" s="16" t="s">
        <v>134</v>
      </c>
      <c r="F33" s="17">
        <v>45291</v>
      </c>
      <c r="G33" s="18">
        <v>94400</v>
      </c>
      <c r="H33" s="19">
        <f t="shared" si="0"/>
        <v>94400</v>
      </c>
      <c r="I33" s="20">
        <f t="shared" si="1"/>
        <v>0</v>
      </c>
      <c r="J33" s="21" t="s">
        <v>14</v>
      </c>
    </row>
    <row r="34" spans="1:10" ht="39.950000000000003" customHeight="1" x14ac:dyDescent="0.25">
      <c r="A34" s="26" t="s">
        <v>139</v>
      </c>
      <c r="B34" s="27" t="s">
        <v>140</v>
      </c>
      <c r="C34" s="28" t="s">
        <v>141</v>
      </c>
      <c r="D34" s="15" t="s">
        <v>103</v>
      </c>
      <c r="E34" s="16" t="s">
        <v>138</v>
      </c>
      <c r="F34" s="17">
        <v>45291</v>
      </c>
      <c r="G34" s="18">
        <v>70800</v>
      </c>
      <c r="H34" s="19">
        <f t="shared" si="0"/>
        <v>70800</v>
      </c>
      <c r="I34" s="20">
        <f t="shared" si="1"/>
        <v>0</v>
      </c>
      <c r="J34" s="21" t="s">
        <v>14</v>
      </c>
    </row>
    <row r="35" spans="1:10" ht="39.950000000000003" customHeight="1" x14ac:dyDescent="0.25">
      <c r="A35" s="26" t="s">
        <v>144</v>
      </c>
      <c r="B35" s="27" t="s">
        <v>145</v>
      </c>
      <c r="C35" s="28" t="s">
        <v>146</v>
      </c>
      <c r="D35" s="15" t="s">
        <v>142</v>
      </c>
      <c r="E35" s="16" t="s">
        <v>143</v>
      </c>
      <c r="F35" s="17">
        <v>45291</v>
      </c>
      <c r="G35" s="18">
        <v>105375.13</v>
      </c>
      <c r="H35" s="19">
        <f t="shared" si="0"/>
        <v>105375.13</v>
      </c>
      <c r="I35" s="20">
        <f t="shared" si="1"/>
        <v>0</v>
      </c>
      <c r="J35" s="21" t="s">
        <v>14</v>
      </c>
    </row>
    <row r="36" spans="1:10" ht="39.950000000000003" customHeight="1" x14ac:dyDescent="0.25">
      <c r="A36" s="26" t="s">
        <v>149</v>
      </c>
      <c r="B36" s="27" t="s">
        <v>150</v>
      </c>
      <c r="C36" s="28" t="s">
        <v>151</v>
      </c>
      <c r="D36" s="15" t="s">
        <v>147</v>
      </c>
      <c r="E36" s="16" t="s">
        <v>148</v>
      </c>
      <c r="F36" s="17">
        <v>45291</v>
      </c>
      <c r="G36" s="18">
        <v>188800</v>
      </c>
      <c r="H36" s="19">
        <f t="shared" si="0"/>
        <v>188800</v>
      </c>
      <c r="I36" s="20">
        <f t="shared" si="1"/>
        <v>0</v>
      </c>
      <c r="J36" s="21" t="s">
        <v>14</v>
      </c>
    </row>
    <row r="37" spans="1:10" ht="39.950000000000003" customHeight="1" x14ac:dyDescent="0.25">
      <c r="A37" s="26" t="s">
        <v>153</v>
      </c>
      <c r="B37" s="27" t="s">
        <v>154</v>
      </c>
      <c r="C37" s="28" t="s">
        <v>155</v>
      </c>
      <c r="D37" s="15" t="s">
        <v>147</v>
      </c>
      <c r="E37" s="16" t="s">
        <v>152</v>
      </c>
      <c r="F37" s="17">
        <v>45291</v>
      </c>
      <c r="G37" s="18">
        <v>118000</v>
      </c>
      <c r="H37" s="19">
        <f t="shared" si="0"/>
        <v>118000</v>
      </c>
      <c r="I37" s="20">
        <f t="shared" si="1"/>
        <v>0</v>
      </c>
      <c r="J37" s="21" t="s">
        <v>14</v>
      </c>
    </row>
    <row r="38" spans="1:10" ht="39.950000000000003" customHeight="1" x14ac:dyDescent="0.25">
      <c r="A38" s="26" t="s">
        <v>157</v>
      </c>
      <c r="B38" s="27" t="s">
        <v>158</v>
      </c>
      <c r="C38" s="28" t="s">
        <v>159</v>
      </c>
      <c r="D38" s="15" t="s">
        <v>147</v>
      </c>
      <c r="E38" s="16" t="s">
        <v>156</v>
      </c>
      <c r="F38" s="17">
        <v>45291</v>
      </c>
      <c r="G38" s="18">
        <v>47200</v>
      </c>
      <c r="H38" s="19">
        <f t="shared" si="0"/>
        <v>47200</v>
      </c>
      <c r="I38" s="20">
        <f t="shared" si="1"/>
        <v>0</v>
      </c>
      <c r="J38" s="21" t="s">
        <v>14</v>
      </c>
    </row>
    <row r="39" spans="1:10" ht="39.950000000000003" customHeight="1" x14ac:dyDescent="0.25">
      <c r="A39" s="26" t="s">
        <v>161</v>
      </c>
      <c r="B39" s="27" t="s">
        <v>162</v>
      </c>
      <c r="C39" s="28" t="s">
        <v>163</v>
      </c>
      <c r="D39" s="15" t="s">
        <v>147</v>
      </c>
      <c r="E39" s="16" t="s">
        <v>160</v>
      </c>
      <c r="F39" s="17">
        <v>45291</v>
      </c>
      <c r="G39" s="18">
        <v>47200</v>
      </c>
      <c r="H39" s="19">
        <f t="shared" si="0"/>
        <v>47200</v>
      </c>
      <c r="I39" s="20">
        <f t="shared" si="1"/>
        <v>0</v>
      </c>
      <c r="J39" s="21" t="s">
        <v>14</v>
      </c>
    </row>
    <row r="40" spans="1:10" ht="39.950000000000003" customHeight="1" x14ac:dyDescent="0.25">
      <c r="A40" s="26" t="s">
        <v>165</v>
      </c>
      <c r="B40" s="29" t="s">
        <v>166</v>
      </c>
      <c r="C40" s="28" t="s">
        <v>167</v>
      </c>
      <c r="D40" s="15" t="s">
        <v>147</v>
      </c>
      <c r="E40" s="16" t="s">
        <v>164</v>
      </c>
      <c r="F40" s="17">
        <v>45291</v>
      </c>
      <c r="G40" s="18">
        <v>165200</v>
      </c>
      <c r="H40" s="19">
        <f t="shared" si="0"/>
        <v>165200</v>
      </c>
      <c r="I40" s="20">
        <f t="shared" si="1"/>
        <v>0</v>
      </c>
      <c r="J40" s="21" t="s">
        <v>14</v>
      </c>
    </row>
    <row r="41" spans="1:10" ht="39.950000000000003" customHeight="1" x14ac:dyDescent="0.25">
      <c r="A41" s="26" t="s">
        <v>169</v>
      </c>
      <c r="B41" s="27" t="s">
        <v>170</v>
      </c>
      <c r="C41" s="28" t="s">
        <v>171</v>
      </c>
      <c r="D41" s="15" t="s">
        <v>147</v>
      </c>
      <c r="E41" s="16" t="s">
        <v>168</v>
      </c>
      <c r="F41" s="17">
        <v>45291</v>
      </c>
      <c r="G41" s="18">
        <v>82600</v>
      </c>
      <c r="H41" s="19">
        <f t="shared" si="0"/>
        <v>82600</v>
      </c>
      <c r="I41" s="20">
        <f t="shared" si="1"/>
        <v>0</v>
      </c>
      <c r="J41" s="21" t="s">
        <v>14</v>
      </c>
    </row>
    <row r="42" spans="1:10" ht="39.950000000000003" customHeight="1" x14ac:dyDescent="0.25">
      <c r="A42" s="26" t="s">
        <v>173</v>
      </c>
      <c r="B42" s="27" t="s">
        <v>174</v>
      </c>
      <c r="C42" s="28" t="s">
        <v>175</v>
      </c>
      <c r="D42" s="15" t="s">
        <v>147</v>
      </c>
      <c r="E42" s="16" t="s">
        <v>172</v>
      </c>
      <c r="F42" s="17">
        <v>45291</v>
      </c>
      <c r="G42" s="18">
        <v>47200</v>
      </c>
      <c r="H42" s="19">
        <f t="shared" si="0"/>
        <v>47200</v>
      </c>
      <c r="I42" s="20">
        <f t="shared" si="1"/>
        <v>0</v>
      </c>
      <c r="J42" s="21" t="s">
        <v>14</v>
      </c>
    </row>
    <row r="43" spans="1:10" ht="39.950000000000003" customHeight="1" x14ac:dyDescent="0.25">
      <c r="A43" s="26" t="s">
        <v>177</v>
      </c>
      <c r="B43" s="27" t="s">
        <v>178</v>
      </c>
      <c r="C43" s="28" t="s">
        <v>179</v>
      </c>
      <c r="D43" s="15" t="s">
        <v>147</v>
      </c>
      <c r="E43" s="16" t="s">
        <v>176</v>
      </c>
      <c r="F43" s="17">
        <v>45291</v>
      </c>
      <c r="G43" s="18">
        <v>118000</v>
      </c>
      <c r="H43" s="19">
        <f t="shared" si="0"/>
        <v>118000</v>
      </c>
      <c r="I43" s="20">
        <f t="shared" si="1"/>
        <v>0</v>
      </c>
      <c r="J43" s="21" t="s">
        <v>14</v>
      </c>
    </row>
    <row r="44" spans="1:10" ht="39.950000000000003" customHeight="1" x14ac:dyDescent="0.25">
      <c r="A44" s="26" t="s">
        <v>181</v>
      </c>
      <c r="B44" s="27" t="s">
        <v>182</v>
      </c>
      <c r="C44" s="28" t="s">
        <v>183</v>
      </c>
      <c r="D44" s="15" t="s">
        <v>147</v>
      </c>
      <c r="E44" s="16" t="s">
        <v>180</v>
      </c>
      <c r="F44" s="17">
        <v>45291</v>
      </c>
      <c r="G44" s="18">
        <v>12102.31</v>
      </c>
      <c r="H44" s="19">
        <f t="shared" si="0"/>
        <v>12102.31</v>
      </c>
      <c r="I44" s="20">
        <f t="shared" si="1"/>
        <v>0</v>
      </c>
      <c r="J44" s="21" t="s">
        <v>14</v>
      </c>
    </row>
    <row r="45" spans="1:10" ht="39.950000000000003" customHeight="1" x14ac:dyDescent="0.25">
      <c r="A45" s="26" t="s">
        <v>185</v>
      </c>
      <c r="B45" s="27" t="s">
        <v>186</v>
      </c>
      <c r="C45" s="28" t="s">
        <v>187</v>
      </c>
      <c r="D45" s="15" t="s">
        <v>147</v>
      </c>
      <c r="E45" s="16" t="s">
        <v>184</v>
      </c>
      <c r="F45" s="17">
        <v>45291</v>
      </c>
      <c r="G45" s="18">
        <v>70800</v>
      </c>
      <c r="H45" s="19">
        <f t="shared" si="0"/>
        <v>70800</v>
      </c>
      <c r="I45" s="20">
        <f t="shared" si="1"/>
        <v>0</v>
      </c>
      <c r="J45" s="21" t="s">
        <v>14</v>
      </c>
    </row>
    <row r="46" spans="1:10" ht="39.950000000000003" customHeight="1" x14ac:dyDescent="0.25">
      <c r="A46" s="26" t="s">
        <v>189</v>
      </c>
      <c r="B46" s="29" t="s">
        <v>190</v>
      </c>
      <c r="C46" s="28" t="s">
        <v>191</v>
      </c>
      <c r="D46" s="15" t="s">
        <v>147</v>
      </c>
      <c r="E46" s="16" t="s">
        <v>188</v>
      </c>
      <c r="F46" s="17">
        <v>45291</v>
      </c>
      <c r="G46" s="18">
        <v>82600</v>
      </c>
      <c r="H46" s="19">
        <f t="shared" si="0"/>
        <v>82600</v>
      </c>
      <c r="I46" s="20">
        <f t="shared" si="1"/>
        <v>0</v>
      </c>
      <c r="J46" s="21" t="s">
        <v>14</v>
      </c>
    </row>
    <row r="47" spans="1:10" ht="39.950000000000003" customHeight="1" x14ac:dyDescent="0.25">
      <c r="A47" s="26" t="s">
        <v>193</v>
      </c>
      <c r="B47" s="27" t="s">
        <v>194</v>
      </c>
      <c r="C47" s="28" t="s">
        <v>195</v>
      </c>
      <c r="D47" s="15" t="s">
        <v>147</v>
      </c>
      <c r="E47" s="16" t="s">
        <v>192</v>
      </c>
      <c r="F47" s="17">
        <v>45291</v>
      </c>
      <c r="G47" s="18">
        <v>165200</v>
      </c>
      <c r="H47" s="19">
        <f t="shared" si="0"/>
        <v>165200</v>
      </c>
      <c r="I47" s="20">
        <f t="shared" si="1"/>
        <v>0</v>
      </c>
      <c r="J47" s="21" t="s">
        <v>14</v>
      </c>
    </row>
    <row r="48" spans="1:10" ht="39.950000000000003" customHeight="1" x14ac:dyDescent="0.25">
      <c r="A48" s="26" t="s">
        <v>197</v>
      </c>
      <c r="B48" s="27" t="s">
        <v>198</v>
      </c>
      <c r="C48" s="28" t="s">
        <v>199</v>
      </c>
      <c r="D48" s="15" t="s">
        <v>147</v>
      </c>
      <c r="E48" s="16" t="s">
        <v>196</v>
      </c>
      <c r="F48" s="17">
        <v>45291</v>
      </c>
      <c r="G48" s="18">
        <v>70800</v>
      </c>
      <c r="H48" s="19">
        <f t="shared" si="0"/>
        <v>70800</v>
      </c>
      <c r="I48" s="20">
        <f t="shared" si="1"/>
        <v>0</v>
      </c>
      <c r="J48" s="21" t="s">
        <v>14</v>
      </c>
    </row>
    <row r="49" spans="1:10" ht="39.950000000000003" customHeight="1" x14ac:dyDescent="0.25">
      <c r="A49" s="26" t="s">
        <v>201</v>
      </c>
      <c r="B49" s="27" t="s">
        <v>202</v>
      </c>
      <c r="C49" s="28" t="s">
        <v>203</v>
      </c>
      <c r="D49" s="15" t="s">
        <v>147</v>
      </c>
      <c r="E49" s="16" t="s">
        <v>200</v>
      </c>
      <c r="F49" s="17">
        <v>45291</v>
      </c>
      <c r="G49" s="18">
        <v>70800</v>
      </c>
      <c r="H49" s="19">
        <f t="shared" si="0"/>
        <v>70800</v>
      </c>
      <c r="I49" s="20">
        <f t="shared" si="1"/>
        <v>0</v>
      </c>
      <c r="J49" s="21" t="s">
        <v>14</v>
      </c>
    </row>
    <row r="50" spans="1:10" ht="39.950000000000003" customHeight="1" x14ac:dyDescent="0.25">
      <c r="A50" s="26" t="s">
        <v>205</v>
      </c>
      <c r="B50" s="27" t="s">
        <v>206</v>
      </c>
      <c r="C50" s="28" t="s">
        <v>207</v>
      </c>
      <c r="D50" s="15" t="s">
        <v>147</v>
      </c>
      <c r="E50" s="16" t="s">
        <v>204</v>
      </c>
      <c r="F50" s="17">
        <v>45291</v>
      </c>
      <c r="G50" s="18">
        <v>13332.67</v>
      </c>
      <c r="H50" s="19">
        <f t="shared" si="0"/>
        <v>13332.67</v>
      </c>
      <c r="I50" s="20">
        <f t="shared" si="1"/>
        <v>0</v>
      </c>
      <c r="J50" s="21" t="s">
        <v>14</v>
      </c>
    </row>
    <row r="51" spans="1:10" ht="39.950000000000003" customHeight="1" x14ac:dyDescent="0.25">
      <c r="A51" s="26" t="s">
        <v>209</v>
      </c>
      <c r="B51" s="27" t="s">
        <v>210</v>
      </c>
      <c r="C51" s="28" t="s">
        <v>211</v>
      </c>
      <c r="D51" s="15" t="s">
        <v>147</v>
      </c>
      <c r="E51" s="16" t="s">
        <v>208</v>
      </c>
      <c r="F51" s="17">
        <v>45291</v>
      </c>
      <c r="G51" s="18">
        <v>47200</v>
      </c>
      <c r="H51" s="19">
        <f t="shared" si="0"/>
        <v>47200</v>
      </c>
      <c r="I51" s="20">
        <f t="shared" si="1"/>
        <v>0</v>
      </c>
      <c r="J51" s="21" t="s">
        <v>14</v>
      </c>
    </row>
    <row r="52" spans="1:10" ht="39.950000000000003" customHeight="1" x14ac:dyDescent="0.25">
      <c r="A52" s="26" t="s">
        <v>213</v>
      </c>
      <c r="B52" s="27" t="s">
        <v>214</v>
      </c>
      <c r="C52" s="28" t="s">
        <v>215</v>
      </c>
      <c r="D52" s="15" t="s">
        <v>147</v>
      </c>
      <c r="E52" s="16" t="s">
        <v>212</v>
      </c>
      <c r="F52" s="17">
        <v>45291</v>
      </c>
      <c r="G52" s="18">
        <v>94400</v>
      </c>
      <c r="H52" s="19">
        <f t="shared" si="0"/>
        <v>94400</v>
      </c>
      <c r="I52" s="20">
        <f t="shared" si="1"/>
        <v>0</v>
      </c>
      <c r="J52" s="21" t="s">
        <v>14</v>
      </c>
    </row>
    <row r="53" spans="1:10" ht="39.950000000000003" customHeight="1" x14ac:dyDescent="0.25">
      <c r="A53" s="26" t="s">
        <v>218</v>
      </c>
      <c r="B53" s="27" t="s">
        <v>219</v>
      </c>
      <c r="C53" s="28" t="s">
        <v>220</v>
      </c>
      <c r="D53" s="15" t="s">
        <v>216</v>
      </c>
      <c r="E53" s="16" t="s">
        <v>217</v>
      </c>
      <c r="F53" s="17">
        <v>45291</v>
      </c>
      <c r="G53" s="18">
        <v>47200</v>
      </c>
      <c r="H53" s="19">
        <f t="shared" si="0"/>
        <v>47200</v>
      </c>
      <c r="I53" s="20">
        <f t="shared" si="1"/>
        <v>0</v>
      </c>
      <c r="J53" s="21" t="s">
        <v>14</v>
      </c>
    </row>
    <row r="54" spans="1:10" ht="39.950000000000003" customHeight="1" x14ac:dyDescent="0.25">
      <c r="A54" s="26" t="s">
        <v>15</v>
      </c>
      <c r="B54" s="27" t="s">
        <v>222</v>
      </c>
      <c r="C54" s="28" t="s">
        <v>223</v>
      </c>
      <c r="D54" s="15" t="s">
        <v>216</v>
      </c>
      <c r="E54" s="16" t="s">
        <v>221</v>
      </c>
      <c r="F54" s="17">
        <v>45291</v>
      </c>
      <c r="G54" s="18">
        <v>35282</v>
      </c>
      <c r="H54" s="19">
        <f t="shared" si="0"/>
        <v>35282</v>
      </c>
      <c r="I54" s="20">
        <f t="shared" si="1"/>
        <v>0</v>
      </c>
      <c r="J54" s="21" t="s">
        <v>14</v>
      </c>
    </row>
    <row r="55" spans="1:10" ht="39.950000000000003" customHeight="1" x14ac:dyDescent="0.25">
      <c r="A55" s="26" t="s">
        <v>225</v>
      </c>
      <c r="B55" s="27" t="s">
        <v>226</v>
      </c>
      <c r="C55" s="28" t="s">
        <v>227</v>
      </c>
      <c r="D55" s="15" t="s">
        <v>216</v>
      </c>
      <c r="E55" s="16" t="s">
        <v>224</v>
      </c>
      <c r="F55" s="17">
        <v>45291</v>
      </c>
      <c r="G55" s="18">
        <v>59000</v>
      </c>
      <c r="H55" s="19">
        <f t="shared" si="0"/>
        <v>59000</v>
      </c>
      <c r="I55" s="20">
        <f t="shared" si="1"/>
        <v>0</v>
      </c>
      <c r="J55" s="21" t="s">
        <v>14</v>
      </c>
    </row>
    <row r="56" spans="1:10" ht="39.950000000000003" customHeight="1" x14ac:dyDescent="0.25">
      <c r="A56" s="26" t="s">
        <v>229</v>
      </c>
      <c r="B56" s="27" t="s">
        <v>230</v>
      </c>
      <c r="C56" s="28" t="s">
        <v>231</v>
      </c>
      <c r="D56" s="15" t="s">
        <v>216</v>
      </c>
      <c r="E56" s="16" t="s">
        <v>228</v>
      </c>
      <c r="F56" s="17">
        <v>45291</v>
      </c>
      <c r="G56" s="18">
        <v>188800</v>
      </c>
      <c r="H56" s="19">
        <f t="shared" si="0"/>
        <v>188800</v>
      </c>
      <c r="I56" s="20">
        <f t="shared" si="1"/>
        <v>0</v>
      </c>
      <c r="J56" s="21" t="s">
        <v>14</v>
      </c>
    </row>
    <row r="57" spans="1:10" ht="39.950000000000003" customHeight="1" x14ac:dyDescent="0.25">
      <c r="A57" s="26" t="s">
        <v>233</v>
      </c>
      <c r="B57" s="27" t="s">
        <v>234</v>
      </c>
      <c r="C57" s="28" t="s">
        <v>235</v>
      </c>
      <c r="D57" s="15" t="s">
        <v>216</v>
      </c>
      <c r="E57" s="16" t="s">
        <v>232</v>
      </c>
      <c r="F57" s="17">
        <v>45291</v>
      </c>
      <c r="G57" s="18">
        <v>118000</v>
      </c>
      <c r="H57" s="19">
        <f t="shared" si="0"/>
        <v>118000</v>
      </c>
      <c r="I57" s="20">
        <f t="shared" si="1"/>
        <v>0</v>
      </c>
      <c r="J57" s="21" t="s">
        <v>14</v>
      </c>
    </row>
    <row r="58" spans="1:10" ht="39.950000000000003" customHeight="1" x14ac:dyDescent="0.25">
      <c r="A58" s="26" t="s">
        <v>237</v>
      </c>
      <c r="B58" s="27" t="s">
        <v>238</v>
      </c>
      <c r="C58" s="28" t="s">
        <v>239</v>
      </c>
      <c r="D58" s="15" t="s">
        <v>216</v>
      </c>
      <c r="E58" s="16" t="s">
        <v>236</v>
      </c>
      <c r="F58" s="17">
        <v>45291</v>
      </c>
      <c r="G58" s="18">
        <v>29780</v>
      </c>
      <c r="H58" s="19">
        <f t="shared" si="0"/>
        <v>29780</v>
      </c>
      <c r="I58" s="20">
        <f t="shared" si="1"/>
        <v>0</v>
      </c>
      <c r="J58" s="21" t="s">
        <v>14</v>
      </c>
    </row>
    <row r="59" spans="1:10" ht="39.950000000000003" customHeight="1" x14ac:dyDescent="0.25">
      <c r="A59" s="26" t="s">
        <v>241</v>
      </c>
      <c r="B59" s="27" t="s">
        <v>242</v>
      </c>
      <c r="C59" s="28" t="s">
        <v>243</v>
      </c>
      <c r="D59" s="15" t="s">
        <v>216</v>
      </c>
      <c r="E59" s="16" t="s">
        <v>240</v>
      </c>
      <c r="F59" s="17">
        <v>45291</v>
      </c>
      <c r="G59" s="18">
        <v>118000</v>
      </c>
      <c r="H59" s="19">
        <f t="shared" si="0"/>
        <v>118000</v>
      </c>
      <c r="I59" s="20">
        <f t="shared" si="1"/>
        <v>0</v>
      </c>
      <c r="J59" s="21" t="s">
        <v>14</v>
      </c>
    </row>
    <row r="60" spans="1:10" ht="39.950000000000003" customHeight="1" x14ac:dyDescent="0.25">
      <c r="A60" s="26" t="s">
        <v>245</v>
      </c>
      <c r="B60" s="27" t="s">
        <v>246</v>
      </c>
      <c r="C60" s="28" t="s">
        <v>247</v>
      </c>
      <c r="D60" s="15" t="s">
        <v>216</v>
      </c>
      <c r="E60" s="16" t="s">
        <v>244</v>
      </c>
      <c r="F60" s="17">
        <v>45291</v>
      </c>
      <c r="G60" s="18">
        <v>94400</v>
      </c>
      <c r="H60" s="19">
        <f t="shared" si="0"/>
        <v>94400</v>
      </c>
      <c r="I60" s="20">
        <f t="shared" si="1"/>
        <v>0</v>
      </c>
      <c r="J60" s="21" t="s">
        <v>14</v>
      </c>
    </row>
    <row r="61" spans="1:10" ht="39.950000000000003" customHeight="1" x14ac:dyDescent="0.25">
      <c r="A61" s="26" t="s">
        <v>249</v>
      </c>
      <c r="B61" s="27" t="s">
        <v>250</v>
      </c>
      <c r="C61" s="28" t="s">
        <v>251</v>
      </c>
      <c r="D61" s="15" t="s">
        <v>216</v>
      </c>
      <c r="E61" s="16" t="s">
        <v>248</v>
      </c>
      <c r="F61" s="17">
        <v>45291</v>
      </c>
      <c r="G61" s="18">
        <v>82600</v>
      </c>
      <c r="H61" s="19">
        <f t="shared" si="0"/>
        <v>82600</v>
      </c>
      <c r="I61" s="20">
        <f t="shared" si="1"/>
        <v>0</v>
      </c>
      <c r="J61" s="21" t="s">
        <v>14</v>
      </c>
    </row>
    <row r="62" spans="1:10" ht="39.950000000000003" customHeight="1" x14ac:dyDescent="0.25">
      <c r="A62" s="26" t="s">
        <v>213</v>
      </c>
      <c r="B62" s="27" t="s">
        <v>214</v>
      </c>
      <c r="C62" s="28" t="s">
        <v>253</v>
      </c>
      <c r="D62" s="15" t="s">
        <v>216</v>
      </c>
      <c r="E62" s="16" t="s">
        <v>252</v>
      </c>
      <c r="F62" s="17">
        <v>45291</v>
      </c>
      <c r="G62" s="18">
        <v>118000</v>
      </c>
      <c r="H62" s="19">
        <f t="shared" si="0"/>
        <v>118000</v>
      </c>
      <c r="I62" s="20">
        <f t="shared" si="1"/>
        <v>0</v>
      </c>
      <c r="J62" s="21" t="s">
        <v>14</v>
      </c>
    </row>
    <row r="63" spans="1:10" ht="39.950000000000003" customHeight="1" x14ac:dyDescent="0.25">
      <c r="A63" s="26" t="s">
        <v>255</v>
      </c>
      <c r="B63" s="27" t="s">
        <v>256</v>
      </c>
      <c r="C63" s="28" t="s">
        <v>257</v>
      </c>
      <c r="D63" s="15" t="s">
        <v>216</v>
      </c>
      <c r="E63" s="16" t="s">
        <v>254</v>
      </c>
      <c r="F63" s="17">
        <v>45291</v>
      </c>
      <c r="G63" s="18">
        <v>70800</v>
      </c>
      <c r="H63" s="19">
        <f t="shared" si="0"/>
        <v>70800</v>
      </c>
      <c r="I63" s="20">
        <f t="shared" si="1"/>
        <v>0</v>
      </c>
      <c r="J63" s="21" t="s">
        <v>14</v>
      </c>
    </row>
    <row r="64" spans="1:10" ht="39.950000000000003" customHeight="1" x14ac:dyDescent="0.25">
      <c r="A64" s="26" t="s">
        <v>259</v>
      </c>
      <c r="B64" s="27" t="s">
        <v>260</v>
      </c>
      <c r="C64" s="28" t="s">
        <v>261</v>
      </c>
      <c r="D64" s="15" t="s">
        <v>216</v>
      </c>
      <c r="E64" s="16" t="s">
        <v>258</v>
      </c>
      <c r="F64" s="17">
        <v>45291</v>
      </c>
      <c r="G64" s="18">
        <v>70800</v>
      </c>
      <c r="H64" s="19">
        <f t="shared" si="0"/>
        <v>70800</v>
      </c>
      <c r="I64" s="20">
        <f t="shared" si="1"/>
        <v>0</v>
      </c>
      <c r="J64" s="21" t="s">
        <v>14</v>
      </c>
    </row>
    <row r="65" spans="1:10" ht="39.950000000000003" customHeight="1" x14ac:dyDescent="0.25">
      <c r="A65" s="26" t="s">
        <v>263</v>
      </c>
      <c r="B65" s="27" t="s">
        <v>264</v>
      </c>
      <c r="C65" s="28" t="s">
        <v>265</v>
      </c>
      <c r="D65" s="15" t="s">
        <v>216</v>
      </c>
      <c r="E65" s="16" t="s">
        <v>262</v>
      </c>
      <c r="F65" s="17">
        <v>45291</v>
      </c>
      <c r="G65" s="18">
        <v>59000</v>
      </c>
      <c r="H65" s="19">
        <f t="shared" si="0"/>
        <v>59000</v>
      </c>
      <c r="I65" s="20">
        <f t="shared" si="1"/>
        <v>0</v>
      </c>
      <c r="J65" s="21" t="s">
        <v>14</v>
      </c>
    </row>
    <row r="66" spans="1:10" ht="39.950000000000003" customHeight="1" x14ac:dyDescent="0.25">
      <c r="A66" s="26" t="s">
        <v>267</v>
      </c>
      <c r="B66" s="27" t="s">
        <v>268</v>
      </c>
      <c r="C66" s="28" t="s">
        <v>269</v>
      </c>
      <c r="D66" s="15" t="s">
        <v>216</v>
      </c>
      <c r="E66" s="16" t="s">
        <v>266</v>
      </c>
      <c r="F66" s="17">
        <v>45291</v>
      </c>
      <c r="G66" s="18">
        <v>59000</v>
      </c>
      <c r="H66" s="19">
        <f t="shared" si="0"/>
        <v>59000</v>
      </c>
      <c r="I66" s="20">
        <f t="shared" si="1"/>
        <v>0</v>
      </c>
      <c r="J66" s="21" t="s">
        <v>14</v>
      </c>
    </row>
    <row r="67" spans="1:10" ht="39.950000000000003" customHeight="1" x14ac:dyDescent="0.25">
      <c r="A67" s="26" t="s">
        <v>271</v>
      </c>
      <c r="B67" s="27" t="s">
        <v>272</v>
      </c>
      <c r="C67" s="28" t="s">
        <v>273</v>
      </c>
      <c r="D67" s="15" t="s">
        <v>216</v>
      </c>
      <c r="E67" s="16" t="s">
        <v>270</v>
      </c>
      <c r="F67" s="17">
        <v>45291</v>
      </c>
      <c r="G67" s="18">
        <v>47200</v>
      </c>
      <c r="H67" s="19">
        <f t="shared" si="0"/>
        <v>47200</v>
      </c>
      <c r="I67" s="20">
        <f t="shared" si="1"/>
        <v>0</v>
      </c>
      <c r="J67" s="21" t="s">
        <v>14</v>
      </c>
    </row>
    <row r="68" spans="1:10" ht="39.950000000000003" customHeight="1" x14ac:dyDescent="0.25">
      <c r="A68" s="26" t="s">
        <v>275</v>
      </c>
      <c r="B68" s="27" t="s">
        <v>276</v>
      </c>
      <c r="C68" s="28" t="s">
        <v>277</v>
      </c>
      <c r="D68" s="15" t="s">
        <v>216</v>
      </c>
      <c r="E68" s="16" t="s">
        <v>274</v>
      </c>
      <c r="F68" s="17">
        <v>45291</v>
      </c>
      <c r="G68" s="18">
        <v>47200</v>
      </c>
      <c r="H68" s="19">
        <f t="shared" si="0"/>
        <v>47200</v>
      </c>
      <c r="I68" s="20">
        <f t="shared" si="1"/>
        <v>0</v>
      </c>
      <c r="J68" s="21" t="s">
        <v>14</v>
      </c>
    </row>
    <row r="69" spans="1:10" ht="39.950000000000003" customHeight="1" x14ac:dyDescent="0.25">
      <c r="A69" s="26" t="s">
        <v>279</v>
      </c>
      <c r="B69" s="27" t="s">
        <v>280</v>
      </c>
      <c r="C69" s="28" t="s">
        <v>281</v>
      </c>
      <c r="D69" s="15" t="s">
        <v>216</v>
      </c>
      <c r="E69" s="16" t="s">
        <v>278</v>
      </c>
      <c r="F69" s="17">
        <v>45291</v>
      </c>
      <c r="G69" s="18">
        <v>70800</v>
      </c>
      <c r="H69" s="19">
        <f t="shared" si="0"/>
        <v>70800</v>
      </c>
      <c r="I69" s="20">
        <f t="shared" si="1"/>
        <v>0</v>
      </c>
      <c r="J69" s="21" t="s">
        <v>14</v>
      </c>
    </row>
    <row r="70" spans="1:10" ht="39.950000000000003" customHeight="1" x14ac:dyDescent="0.25">
      <c r="A70" s="26" t="s">
        <v>16</v>
      </c>
      <c r="B70" s="27" t="s">
        <v>283</v>
      </c>
      <c r="C70" s="28" t="s">
        <v>284</v>
      </c>
      <c r="D70" s="15" t="s">
        <v>216</v>
      </c>
      <c r="E70" s="16" t="s">
        <v>282</v>
      </c>
      <c r="F70" s="17">
        <v>45291</v>
      </c>
      <c r="G70" s="18">
        <v>354000</v>
      </c>
      <c r="H70" s="19">
        <f t="shared" si="0"/>
        <v>354000</v>
      </c>
      <c r="I70" s="20">
        <f t="shared" ref="I70:I88" si="2">+G70-H70</f>
        <v>0</v>
      </c>
      <c r="J70" s="21" t="s">
        <v>14</v>
      </c>
    </row>
    <row r="71" spans="1:10" ht="39.950000000000003" customHeight="1" x14ac:dyDescent="0.25">
      <c r="A71" s="26" t="s">
        <v>286</v>
      </c>
      <c r="B71" s="29" t="s">
        <v>287</v>
      </c>
      <c r="C71" s="28" t="s">
        <v>288</v>
      </c>
      <c r="D71" s="15" t="s">
        <v>216</v>
      </c>
      <c r="E71" s="16" t="s">
        <v>285</v>
      </c>
      <c r="F71" s="17">
        <v>45291</v>
      </c>
      <c r="G71" s="18">
        <v>49524.44</v>
      </c>
      <c r="H71" s="19">
        <f t="shared" si="0"/>
        <v>49524.44</v>
      </c>
      <c r="I71" s="20">
        <f t="shared" si="2"/>
        <v>0</v>
      </c>
      <c r="J71" s="21" t="s">
        <v>14</v>
      </c>
    </row>
    <row r="72" spans="1:10" ht="39.950000000000003" customHeight="1" x14ac:dyDescent="0.25">
      <c r="A72" s="26" t="s">
        <v>23</v>
      </c>
      <c r="B72" s="27" t="s">
        <v>24</v>
      </c>
      <c r="C72" s="28" t="s">
        <v>290</v>
      </c>
      <c r="D72" s="15" t="s">
        <v>216</v>
      </c>
      <c r="E72" s="16" t="s">
        <v>289</v>
      </c>
      <c r="F72" s="17">
        <v>45291</v>
      </c>
      <c r="G72" s="18">
        <v>23426.54</v>
      </c>
      <c r="H72" s="19">
        <f t="shared" ref="H72:H113" si="3">+G72</f>
        <v>23426.54</v>
      </c>
      <c r="I72" s="20">
        <f t="shared" si="2"/>
        <v>0</v>
      </c>
      <c r="J72" s="21" t="s">
        <v>14</v>
      </c>
    </row>
    <row r="73" spans="1:10" ht="39.950000000000003" customHeight="1" x14ac:dyDescent="0.25">
      <c r="A73" s="26" t="s">
        <v>293</v>
      </c>
      <c r="B73" s="27" t="s">
        <v>294</v>
      </c>
      <c r="C73" s="28" t="s">
        <v>295</v>
      </c>
      <c r="D73" s="15" t="s">
        <v>291</v>
      </c>
      <c r="E73" s="16" t="s">
        <v>292</v>
      </c>
      <c r="F73" s="17">
        <v>45291</v>
      </c>
      <c r="G73" s="18">
        <v>35400</v>
      </c>
      <c r="H73" s="19">
        <f t="shared" si="3"/>
        <v>35400</v>
      </c>
      <c r="I73" s="20">
        <f t="shared" si="2"/>
        <v>0</v>
      </c>
      <c r="J73" s="21" t="s">
        <v>14</v>
      </c>
    </row>
    <row r="74" spans="1:10" ht="39.950000000000003" customHeight="1" x14ac:dyDescent="0.25">
      <c r="A74" s="26" t="s">
        <v>297</v>
      </c>
      <c r="B74" s="27" t="s">
        <v>298</v>
      </c>
      <c r="C74" s="28" t="s">
        <v>299</v>
      </c>
      <c r="D74" s="15" t="s">
        <v>291</v>
      </c>
      <c r="E74" s="16" t="s">
        <v>296</v>
      </c>
      <c r="F74" s="17">
        <v>45291</v>
      </c>
      <c r="G74" s="18">
        <v>59000</v>
      </c>
      <c r="H74" s="19">
        <f t="shared" si="3"/>
        <v>59000</v>
      </c>
      <c r="I74" s="20">
        <f t="shared" si="2"/>
        <v>0</v>
      </c>
      <c r="J74" s="21" t="s">
        <v>14</v>
      </c>
    </row>
    <row r="75" spans="1:10" ht="39.950000000000003" customHeight="1" x14ac:dyDescent="0.25">
      <c r="A75" s="26" t="s">
        <v>301</v>
      </c>
      <c r="B75" s="27" t="s">
        <v>302</v>
      </c>
      <c r="C75" s="28" t="s">
        <v>303</v>
      </c>
      <c r="D75" s="15" t="s">
        <v>291</v>
      </c>
      <c r="E75" s="16" t="s">
        <v>300</v>
      </c>
      <c r="F75" s="17">
        <v>45291</v>
      </c>
      <c r="G75" s="18">
        <v>59000</v>
      </c>
      <c r="H75" s="19">
        <f t="shared" si="3"/>
        <v>59000</v>
      </c>
      <c r="I75" s="20">
        <f t="shared" si="2"/>
        <v>0</v>
      </c>
      <c r="J75" s="21" t="s">
        <v>14</v>
      </c>
    </row>
    <row r="76" spans="1:10" ht="39.950000000000003" customHeight="1" x14ac:dyDescent="0.25">
      <c r="A76" s="26" t="s">
        <v>305</v>
      </c>
      <c r="B76" s="27" t="s">
        <v>306</v>
      </c>
      <c r="C76" s="28" t="s">
        <v>307</v>
      </c>
      <c r="D76" s="15" t="s">
        <v>291</v>
      </c>
      <c r="E76" s="16" t="s">
        <v>304</v>
      </c>
      <c r="F76" s="17">
        <v>45291</v>
      </c>
      <c r="G76" s="18">
        <v>82600</v>
      </c>
      <c r="H76" s="19">
        <f t="shared" si="3"/>
        <v>82600</v>
      </c>
      <c r="I76" s="20">
        <f t="shared" si="2"/>
        <v>0</v>
      </c>
      <c r="J76" s="21" t="s">
        <v>14</v>
      </c>
    </row>
    <row r="77" spans="1:10" ht="39.950000000000003" customHeight="1" x14ac:dyDescent="0.25">
      <c r="A77" s="26" t="s">
        <v>309</v>
      </c>
      <c r="B77" s="27" t="s">
        <v>310</v>
      </c>
      <c r="C77" s="28" t="s">
        <v>311</v>
      </c>
      <c r="D77" s="15" t="s">
        <v>291</v>
      </c>
      <c r="E77" s="16" t="s">
        <v>308</v>
      </c>
      <c r="F77" s="17">
        <v>45291</v>
      </c>
      <c r="G77" s="18">
        <v>106200</v>
      </c>
      <c r="H77" s="19">
        <f t="shared" si="3"/>
        <v>106200</v>
      </c>
      <c r="I77" s="20">
        <f t="shared" si="2"/>
        <v>0</v>
      </c>
      <c r="J77" s="21" t="s">
        <v>14</v>
      </c>
    </row>
    <row r="78" spans="1:10" ht="39.950000000000003" customHeight="1" x14ac:dyDescent="0.25">
      <c r="A78" s="26" t="s">
        <v>314</v>
      </c>
      <c r="B78" s="27" t="s">
        <v>315</v>
      </c>
      <c r="C78" s="28" t="s">
        <v>316</v>
      </c>
      <c r="D78" s="15" t="s">
        <v>312</v>
      </c>
      <c r="E78" s="16" t="s">
        <v>313</v>
      </c>
      <c r="F78" s="17">
        <v>45291</v>
      </c>
      <c r="G78" s="18">
        <v>11903.65</v>
      </c>
      <c r="H78" s="19">
        <f t="shared" si="3"/>
        <v>11903.65</v>
      </c>
      <c r="I78" s="20">
        <f t="shared" si="2"/>
        <v>0</v>
      </c>
      <c r="J78" s="21" t="s">
        <v>14</v>
      </c>
    </row>
    <row r="79" spans="1:10" ht="39.950000000000003" customHeight="1" x14ac:dyDescent="0.25">
      <c r="A79" s="26" t="s">
        <v>319</v>
      </c>
      <c r="B79" s="27" t="s">
        <v>320</v>
      </c>
      <c r="C79" s="28" t="s">
        <v>321</v>
      </c>
      <c r="D79" s="15" t="s">
        <v>317</v>
      </c>
      <c r="E79" s="16" t="s">
        <v>318</v>
      </c>
      <c r="F79" s="17">
        <v>45291</v>
      </c>
      <c r="G79" s="18">
        <v>94400</v>
      </c>
      <c r="H79" s="19">
        <f t="shared" si="3"/>
        <v>94400</v>
      </c>
      <c r="I79" s="20">
        <f t="shared" si="2"/>
        <v>0</v>
      </c>
      <c r="J79" s="21" t="s">
        <v>14</v>
      </c>
    </row>
    <row r="80" spans="1:10" ht="39.950000000000003" customHeight="1" x14ac:dyDescent="0.25">
      <c r="A80" s="26" t="s">
        <v>323</v>
      </c>
      <c r="B80" s="27" t="s">
        <v>324</v>
      </c>
      <c r="C80" s="28" t="s">
        <v>325</v>
      </c>
      <c r="D80" s="15" t="s">
        <v>317</v>
      </c>
      <c r="E80" s="16" t="s">
        <v>322</v>
      </c>
      <c r="F80" s="17">
        <v>45291</v>
      </c>
      <c r="G80" s="18">
        <v>20000</v>
      </c>
      <c r="H80" s="19">
        <f t="shared" si="3"/>
        <v>20000</v>
      </c>
      <c r="I80" s="20">
        <f t="shared" si="2"/>
        <v>0</v>
      </c>
      <c r="J80" s="21" t="s">
        <v>14</v>
      </c>
    </row>
    <row r="81" spans="1:10" ht="39.950000000000003" customHeight="1" x14ac:dyDescent="0.25">
      <c r="A81" s="26" t="s">
        <v>327</v>
      </c>
      <c r="B81" s="27" t="s">
        <v>328</v>
      </c>
      <c r="C81" s="28" t="s">
        <v>329</v>
      </c>
      <c r="D81" s="15" t="s">
        <v>317</v>
      </c>
      <c r="E81" s="16" t="s">
        <v>326</v>
      </c>
      <c r="F81" s="17">
        <v>45291</v>
      </c>
      <c r="G81" s="18">
        <v>94400</v>
      </c>
      <c r="H81" s="19">
        <f t="shared" si="3"/>
        <v>94400</v>
      </c>
      <c r="I81" s="20">
        <f t="shared" si="2"/>
        <v>0</v>
      </c>
      <c r="J81" s="21" t="s">
        <v>14</v>
      </c>
    </row>
    <row r="82" spans="1:10" ht="39.950000000000003" customHeight="1" x14ac:dyDescent="0.25">
      <c r="A82" s="26" t="s">
        <v>331</v>
      </c>
      <c r="B82" s="27" t="s">
        <v>332</v>
      </c>
      <c r="C82" s="28" t="s">
        <v>333</v>
      </c>
      <c r="D82" s="15" t="s">
        <v>317</v>
      </c>
      <c r="E82" s="16" t="s">
        <v>330</v>
      </c>
      <c r="F82" s="17">
        <v>45291</v>
      </c>
      <c r="G82" s="18">
        <v>73288.009999999995</v>
      </c>
      <c r="H82" s="19">
        <f t="shared" si="3"/>
        <v>73288.009999999995</v>
      </c>
      <c r="I82" s="20">
        <f t="shared" si="2"/>
        <v>0</v>
      </c>
      <c r="J82" s="21" t="s">
        <v>14</v>
      </c>
    </row>
    <row r="83" spans="1:10" ht="39.950000000000003" customHeight="1" x14ac:dyDescent="0.25">
      <c r="A83" s="26" t="s">
        <v>335</v>
      </c>
      <c r="B83" s="27" t="s">
        <v>336</v>
      </c>
      <c r="C83" s="28" t="s">
        <v>337</v>
      </c>
      <c r="D83" s="15" t="s">
        <v>317</v>
      </c>
      <c r="E83" s="16" t="s">
        <v>334</v>
      </c>
      <c r="F83" s="17">
        <v>45291</v>
      </c>
      <c r="G83" s="18">
        <v>153400</v>
      </c>
      <c r="H83" s="19">
        <f t="shared" si="3"/>
        <v>153400</v>
      </c>
      <c r="I83" s="20">
        <f t="shared" si="2"/>
        <v>0</v>
      </c>
      <c r="J83" s="21" t="s">
        <v>14</v>
      </c>
    </row>
    <row r="84" spans="1:10" ht="39.950000000000003" customHeight="1" x14ac:dyDescent="0.25">
      <c r="A84" s="26" t="s">
        <v>339</v>
      </c>
      <c r="B84" s="27" t="s">
        <v>340</v>
      </c>
      <c r="C84" s="28" t="s">
        <v>341</v>
      </c>
      <c r="D84" s="15" t="s">
        <v>317</v>
      </c>
      <c r="E84" s="16" t="s">
        <v>338</v>
      </c>
      <c r="F84" s="17">
        <v>45291</v>
      </c>
      <c r="G84" s="18">
        <v>70800</v>
      </c>
      <c r="H84" s="19">
        <f t="shared" si="3"/>
        <v>70800</v>
      </c>
      <c r="I84" s="20">
        <f t="shared" si="2"/>
        <v>0</v>
      </c>
      <c r="J84" s="21" t="s">
        <v>14</v>
      </c>
    </row>
    <row r="85" spans="1:10" ht="39.950000000000003" customHeight="1" x14ac:dyDescent="0.25">
      <c r="A85" s="26" t="s">
        <v>343</v>
      </c>
      <c r="B85" s="27" t="s">
        <v>344</v>
      </c>
      <c r="C85" s="28" t="s">
        <v>345</v>
      </c>
      <c r="D85" s="15" t="s">
        <v>317</v>
      </c>
      <c r="E85" s="16" t="s">
        <v>342</v>
      </c>
      <c r="F85" s="17">
        <v>45291</v>
      </c>
      <c r="G85" s="18">
        <v>118000</v>
      </c>
      <c r="H85" s="19">
        <f t="shared" si="3"/>
        <v>118000</v>
      </c>
      <c r="I85" s="20">
        <f t="shared" si="2"/>
        <v>0</v>
      </c>
      <c r="J85" s="21" t="s">
        <v>14</v>
      </c>
    </row>
    <row r="86" spans="1:10" ht="39.950000000000003" customHeight="1" x14ac:dyDescent="0.25">
      <c r="A86" s="26" t="s">
        <v>347</v>
      </c>
      <c r="B86" s="27" t="s">
        <v>348</v>
      </c>
      <c r="C86" s="28" t="s">
        <v>349</v>
      </c>
      <c r="D86" s="15" t="s">
        <v>317</v>
      </c>
      <c r="E86" s="16" t="s">
        <v>346</v>
      </c>
      <c r="F86" s="17">
        <v>45291</v>
      </c>
      <c r="G86" s="18">
        <v>47200</v>
      </c>
      <c r="H86" s="19">
        <f t="shared" si="3"/>
        <v>47200</v>
      </c>
      <c r="I86" s="20">
        <f t="shared" si="2"/>
        <v>0</v>
      </c>
      <c r="J86" s="21" t="s">
        <v>14</v>
      </c>
    </row>
    <row r="87" spans="1:10" ht="39.950000000000003" customHeight="1" x14ac:dyDescent="0.25">
      <c r="A87" s="26" t="s">
        <v>351</v>
      </c>
      <c r="B87" s="27" t="s">
        <v>352</v>
      </c>
      <c r="C87" s="28" t="s">
        <v>353</v>
      </c>
      <c r="D87" s="15" t="s">
        <v>317</v>
      </c>
      <c r="E87" s="16" t="s">
        <v>350</v>
      </c>
      <c r="F87" s="17">
        <v>45291</v>
      </c>
      <c r="G87" s="18">
        <v>59000</v>
      </c>
      <c r="H87" s="19">
        <f t="shared" si="3"/>
        <v>59000</v>
      </c>
      <c r="I87" s="20">
        <f t="shared" si="2"/>
        <v>0</v>
      </c>
      <c r="J87" s="21" t="s">
        <v>14</v>
      </c>
    </row>
    <row r="88" spans="1:10" ht="39.950000000000003" customHeight="1" x14ac:dyDescent="0.25">
      <c r="A88" s="26" t="s">
        <v>355</v>
      </c>
      <c r="B88" s="27" t="s">
        <v>356</v>
      </c>
      <c r="C88" s="28" t="s">
        <v>357</v>
      </c>
      <c r="D88" s="15" t="s">
        <v>317</v>
      </c>
      <c r="E88" s="16" t="s">
        <v>354</v>
      </c>
      <c r="F88" s="17">
        <v>45291</v>
      </c>
      <c r="G88" s="18">
        <v>188800</v>
      </c>
      <c r="H88" s="19">
        <f t="shared" si="3"/>
        <v>188800</v>
      </c>
      <c r="I88" s="20">
        <f t="shared" si="2"/>
        <v>0</v>
      </c>
      <c r="J88" s="21" t="s">
        <v>14</v>
      </c>
    </row>
    <row r="89" spans="1:10" ht="39.950000000000003" customHeight="1" x14ac:dyDescent="0.25">
      <c r="A89" s="26" t="s">
        <v>359</v>
      </c>
      <c r="B89" s="27" t="s">
        <v>360</v>
      </c>
      <c r="C89" s="28" t="s">
        <v>361</v>
      </c>
      <c r="D89" s="15" t="s">
        <v>317</v>
      </c>
      <c r="E89" s="16" t="s">
        <v>358</v>
      </c>
      <c r="F89" s="17">
        <v>45291</v>
      </c>
      <c r="G89" s="18">
        <v>82600</v>
      </c>
      <c r="H89" s="19">
        <f t="shared" si="3"/>
        <v>82600</v>
      </c>
      <c r="I89" s="20">
        <f t="shared" ref="I89:I106" si="4">+G89-H89</f>
        <v>0</v>
      </c>
      <c r="J89" s="21" t="s">
        <v>14</v>
      </c>
    </row>
    <row r="90" spans="1:10" ht="39.950000000000003" customHeight="1" x14ac:dyDescent="0.25">
      <c r="A90" s="26" t="s">
        <v>363</v>
      </c>
      <c r="B90" s="27" t="s">
        <v>364</v>
      </c>
      <c r="C90" s="28" t="s">
        <v>365</v>
      </c>
      <c r="D90" s="15" t="s">
        <v>317</v>
      </c>
      <c r="E90" s="16" t="s">
        <v>362</v>
      </c>
      <c r="F90" s="17">
        <v>45291</v>
      </c>
      <c r="G90" s="18">
        <v>19116</v>
      </c>
      <c r="H90" s="19">
        <f t="shared" si="3"/>
        <v>19116</v>
      </c>
      <c r="I90" s="20">
        <f t="shared" si="4"/>
        <v>0</v>
      </c>
      <c r="J90" s="21" t="s">
        <v>14</v>
      </c>
    </row>
    <row r="91" spans="1:10" ht="39.950000000000003" customHeight="1" x14ac:dyDescent="0.25">
      <c r="A91" s="26" t="s">
        <v>368</v>
      </c>
      <c r="B91" s="27" t="s">
        <v>369</v>
      </c>
      <c r="C91" s="28" t="s">
        <v>370</v>
      </c>
      <c r="D91" s="15" t="s">
        <v>366</v>
      </c>
      <c r="E91" s="16" t="s">
        <v>367</v>
      </c>
      <c r="F91" s="17">
        <v>45291</v>
      </c>
      <c r="G91" s="18">
        <v>188800</v>
      </c>
      <c r="H91" s="19">
        <f t="shared" si="3"/>
        <v>188800</v>
      </c>
      <c r="I91" s="20">
        <f t="shared" si="4"/>
        <v>0</v>
      </c>
      <c r="J91" s="21" t="s">
        <v>14</v>
      </c>
    </row>
    <row r="92" spans="1:10" ht="39.950000000000003" customHeight="1" x14ac:dyDescent="0.25">
      <c r="A92" s="26" t="s">
        <v>373</v>
      </c>
      <c r="B92" s="27" t="s">
        <v>374</v>
      </c>
      <c r="C92" s="28" t="s">
        <v>375</v>
      </c>
      <c r="D92" s="15" t="s">
        <v>371</v>
      </c>
      <c r="E92" s="16" t="s">
        <v>372</v>
      </c>
      <c r="F92" s="17">
        <v>45291</v>
      </c>
      <c r="G92" s="18">
        <v>30950.93</v>
      </c>
      <c r="H92" s="19">
        <f t="shared" si="3"/>
        <v>30950.93</v>
      </c>
      <c r="I92" s="20">
        <f t="shared" si="4"/>
        <v>0</v>
      </c>
      <c r="J92" s="21" t="s">
        <v>14</v>
      </c>
    </row>
    <row r="93" spans="1:10" ht="39.950000000000003" customHeight="1" x14ac:dyDescent="0.25">
      <c r="A93" s="26" t="s">
        <v>19</v>
      </c>
      <c r="B93" s="27" t="s">
        <v>20</v>
      </c>
      <c r="C93" s="28" t="s">
        <v>378</v>
      </c>
      <c r="D93" s="15" t="s">
        <v>376</v>
      </c>
      <c r="E93" s="16" t="s">
        <v>377</v>
      </c>
      <c r="F93" s="17">
        <v>45291</v>
      </c>
      <c r="G93" s="18">
        <v>118000</v>
      </c>
      <c r="H93" s="19">
        <f t="shared" si="3"/>
        <v>118000</v>
      </c>
      <c r="I93" s="20">
        <f t="shared" si="4"/>
        <v>0</v>
      </c>
      <c r="J93" s="21" t="s">
        <v>14</v>
      </c>
    </row>
    <row r="94" spans="1:10" ht="39.950000000000003" customHeight="1" x14ac:dyDescent="0.25">
      <c r="A94" s="26" t="s">
        <v>380</v>
      </c>
      <c r="B94" s="27" t="s">
        <v>381</v>
      </c>
      <c r="C94" s="28" t="s">
        <v>382</v>
      </c>
      <c r="D94" s="15" t="s">
        <v>376</v>
      </c>
      <c r="E94" s="16" t="s">
        <v>379</v>
      </c>
      <c r="F94" s="17">
        <v>45291</v>
      </c>
      <c r="G94" s="18">
        <v>224200</v>
      </c>
      <c r="H94" s="19">
        <f t="shared" si="3"/>
        <v>224200</v>
      </c>
      <c r="I94" s="20">
        <f t="shared" si="4"/>
        <v>0</v>
      </c>
      <c r="J94" s="21" t="s">
        <v>14</v>
      </c>
    </row>
    <row r="95" spans="1:10" ht="39.950000000000003" customHeight="1" x14ac:dyDescent="0.25">
      <c r="A95" s="26" t="s">
        <v>384</v>
      </c>
      <c r="B95" s="27" t="s">
        <v>385</v>
      </c>
      <c r="C95" s="28" t="s">
        <v>386</v>
      </c>
      <c r="D95" s="15" t="s">
        <v>376</v>
      </c>
      <c r="E95" s="16" t="s">
        <v>383</v>
      </c>
      <c r="F95" s="17">
        <v>45291</v>
      </c>
      <c r="G95" s="18">
        <v>188800</v>
      </c>
      <c r="H95" s="19">
        <f t="shared" si="3"/>
        <v>188800</v>
      </c>
      <c r="I95" s="20">
        <f t="shared" si="4"/>
        <v>0</v>
      </c>
      <c r="J95" s="21" t="s">
        <v>14</v>
      </c>
    </row>
    <row r="96" spans="1:10" ht="39.950000000000003" customHeight="1" x14ac:dyDescent="0.25">
      <c r="A96" s="26" t="s">
        <v>388</v>
      </c>
      <c r="B96" s="27" t="s">
        <v>389</v>
      </c>
      <c r="C96" s="28" t="s">
        <v>390</v>
      </c>
      <c r="D96" s="15" t="s">
        <v>376</v>
      </c>
      <c r="E96" s="16" t="s">
        <v>387</v>
      </c>
      <c r="F96" s="17">
        <v>45291</v>
      </c>
      <c r="G96" s="18">
        <v>141600</v>
      </c>
      <c r="H96" s="19">
        <f t="shared" si="3"/>
        <v>141600</v>
      </c>
      <c r="I96" s="20">
        <f t="shared" si="4"/>
        <v>0</v>
      </c>
      <c r="J96" s="21" t="s">
        <v>14</v>
      </c>
    </row>
    <row r="97" spans="1:10" ht="39.950000000000003" customHeight="1" x14ac:dyDescent="0.25">
      <c r="A97" s="26" t="s">
        <v>392</v>
      </c>
      <c r="B97" s="27" t="s">
        <v>393</v>
      </c>
      <c r="C97" s="28" t="s">
        <v>394</v>
      </c>
      <c r="D97" s="15" t="s">
        <v>376</v>
      </c>
      <c r="E97" s="16" t="s">
        <v>391</v>
      </c>
      <c r="F97" s="17">
        <v>45291</v>
      </c>
      <c r="G97" s="18">
        <v>118000</v>
      </c>
      <c r="H97" s="19">
        <f t="shared" si="3"/>
        <v>118000</v>
      </c>
      <c r="I97" s="20">
        <f t="shared" si="4"/>
        <v>0</v>
      </c>
      <c r="J97" s="21" t="s">
        <v>14</v>
      </c>
    </row>
    <row r="98" spans="1:10" ht="39.950000000000003" customHeight="1" x14ac:dyDescent="0.25">
      <c r="A98" s="26" t="s">
        <v>396</v>
      </c>
      <c r="B98" s="27" t="s">
        <v>397</v>
      </c>
      <c r="C98" s="28" t="s">
        <v>398</v>
      </c>
      <c r="D98" s="15" t="s">
        <v>376</v>
      </c>
      <c r="E98" s="16" t="s">
        <v>395</v>
      </c>
      <c r="F98" s="17">
        <v>45291</v>
      </c>
      <c r="G98" s="18">
        <v>70800</v>
      </c>
      <c r="H98" s="19">
        <f t="shared" si="3"/>
        <v>70800</v>
      </c>
      <c r="I98" s="20">
        <f t="shared" si="4"/>
        <v>0</v>
      </c>
      <c r="J98" s="21" t="s">
        <v>14</v>
      </c>
    </row>
    <row r="99" spans="1:10" ht="39.950000000000003" customHeight="1" x14ac:dyDescent="0.25">
      <c r="A99" s="26" t="s">
        <v>400</v>
      </c>
      <c r="B99" s="27" t="s">
        <v>401</v>
      </c>
      <c r="C99" s="28" t="s">
        <v>402</v>
      </c>
      <c r="D99" s="15" t="s">
        <v>376</v>
      </c>
      <c r="E99" s="16" t="s">
        <v>399</v>
      </c>
      <c r="F99" s="17">
        <v>45291</v>
      </c>
      <c r="G99" s="18">
        <v>70800</v>
      </c>
      <c r="H99" s="19">
        <f t="shared" si="3"/>
        <v>70800</v>
      </c>
      <c r="I99" s="20">
        <f t="shared" si="4"/>
        <v>0</v>
      </c>
      <c r="J99" s="21" t="s">
        <v>14</v>
      </c>
    </row>
    <row r="100" spans="1:10" ht="39.950000000000003" customHeight="1" x14ac:dyDescent="0.25">
      <c r="A100" s="26" t="s">
        <v>404</v>
      </c>
      <c r="B100" s="27" t="s">
        <v>405</v>
      </c>
      <c r="C100" s="28" t="s">
        <v>406</v>
      </c>
      <c r="D100" s="15" t="s">
        <v>376</v>
      </c>
      <c r="E100" s="16" t="s">
        <v>403</v>
      </c>
      <c r="F100" s="17">
        <v>45291</v>
      </c>
      <c r="G100" s="18">
        <v>10620</v>
      </c>
      <c r="H100" s="19">
        <f t="shared" si="3"/>
        <v>10620</v>
      </c>
      <c r="I100" s="20">
        <f t="shared" si="4"/>
        <v>0</v>
      </c>
      <c r="J100" s="21" t="s">
        <v>14</v>
      </c>
    </row>
    <row r="101" spans="1:10" ht="39.950000000000003" customHeight="1" x14ac:dyDescent="0.25">
      <c r="A101" s="26" t="s">
        <v>408</v>
      </c>
      <c r="B101" s="27" t="s">
        <v>409</v>
      </c>
      <c r="C101" s="28" t="s">
        <v>410</v>
      </c>
      <c r="D101" s="15" t="s">
        <v>376</v>
      </c>
      <c r="E101" s="16" t="s">
        <v>407</v>
      </c>
      <c r="F101" s="17">
        <v>45291</v>
      </c>
      <c r="G101" s="18">
        <v>70800</v>
      </c>
      <c r="H101" s="19">
        <f t="shared" si="3"/>
        <v>70800</v>
      </c>
      <c r="I101" s="20">
        <f t="shared" si="4"/>
        <v>0</v>
      </c>
      <c r="J101" s="21" t="s">
        <v>14</v>
      </c>
    </row>
    <row r="102" spans="1:10" ht="39.950000000000003" customHeight="1" x14ac:dyDescent="0.25">
      <c r="A102" s="26" t="s">
        <v>412</v>
      </c>
      <c r="B102" s="27" t="s">
        <v>413</v>
      </c>
      <c r="C102" s="28" t="s">
        <v>414</v>
      </c>
      <c r="D102" s="15" t="s">
        <v>376</v>
      </c>
      <c r="E102" s="16" t="s">
        <v>411</v>
      </c>
      <c r="F102" s="17">
        <v>45291</v>
      </c>
      <c r="G102" s="18">
        <v>94400</v>
      </c>
      <c r="H102" s="19">
        <f t="shared" si="3"/>
        <v>94400</v>
      </c>
      <c r="I102" s="20">
        <f t="shared" si="4"/>
        <v>0</v>
      </c>
      <c r="J102" s="21" t="s">
        <v>14</v>
      </c>
    </row>
    <row r="103" spans="1:10" ht="39.950000000000003" customHeight="1" x14ac:dyDescent="0.25">
      <c r="A103" s="26" t="s">
        <v>416</v>
      </c>
      <c r="B103" s="29" t="s">
        <v>417</v>
      </c>
      <c r="C103" s="28" t="s">
        <v>418</v>
      </c>
      <c r="D103" s="15" t="s">
        <v>376</v>
      </c>
      <c r="E103" s="16" t="s">
        <v>415</v>
      </c>
      <c r="F103" s="17">
        <v>45291</v>
      </c>
      <c r="G103" s="18">
        <v>2055942.24</v>
      </c>
      <c r="H103" s="19">
        <f t="shared" si="3"/>
        <v>2055942.24</v>
      </c>
      <c r="I103" s="20">
        <f t="shared" si="4"/>
        <v>0</v>
      </c>
      <c r="J103" s="21" t="s">
        <v>14</v>
      </c>
    </row>
    <row r="104" spans="1:10" ht="39.950000000000003" customHeight="1" x14ac:dyDescent="0.25">
      <c r="A104" s="26" t="s">
        <v>421</v>
      </c>
      <c r="B104" s="27" t="s">
        <v>422</v>
      </c>
      <c r="C104" s="28" t="s">
        <v>423</v>
      </c>
      <c r="D104" s="15" t="s">
        <v>419</v>
      </c>
      <c r="E104" s="16" t="s">
        <v>420</v>
      </c>
      <c r="F104" s="17">
        <v>45291</v>
      </c>
      <c r="G104" s="18">
        <v>59000</v>
      </c>
      <c r="H104" s="19">
        <f t="shared" si="3"/>
        <v>59000</v>
      </c>
      <c r="I104" s="20">
        <f t="shared" si="4"/>
        <v>0</v>
      </c>
      <c r="J104" s="21" t="s">
        <v>14</v>
      </c>
    </row>
    <row r="105" spans="1:10" ht="39.950000000000003" customHeight="1" x14ac:dyDescent="0.25">
      <c r="A105" s="26" t="s">
        <v>181</v>
      </c>
      <c r="B105" s="27" t="s">
        <v>182</v>
      </c>
      <c r="C105" s="28" t="s">
        <v>425</v>
      </c>
      <c r="D105" s="15" t="s">
        <v>419</v>
      </c>
      <c r="E105" s="16" t="s">
        <v>424</v>
      </c>
      <c r="F105" s="17">
        <v>45291</v>
      </c>
      <c r="G105" s="18">
        <v>24023.98</v>
      </c>
      <c r="H105" s="19">
        <f t="shared" si="3"/>
        <v>24023.98</v>
      </c>
      <c r="I105" s="20">
        <f t="shared" si="4"/>
        <v>0</v>
      </c>
      <c r="J105" s="21" t="s">
        <v>14</v>
      </c>
    </row>
    <row r="106" spans="1:10" ht="39.950000000000003" customHeight="1" x14ac:dyDescent="0.25">
      <c r="A106" s="26" t="s">
        <v>427</v>
      </c>
      <c r="B106" s="27" t="s">
        <v>428</v>
      </c>
      <c r="C106" s="28" t="s">
        <v>429</v>
      </c>
      <c r="D106" s="15" t="s">
        <v>419</v>
      </c>
      <c r="E106" s="16" t="s">
        <v>426</v>
      </c>
      <c r="F106" s="17">
        <v>45291</v>
      </c>
      <c r="G106" s="18">
        <v>354000</v>
      </c>
      <c r="H106" s="19">
        <f t="shared" si="3"/>
        <v>354000</v>
      </c>
      <c r="I106" s="20">
        <f t="shared" si="4"/>
        <v>0</v>
      </c>
      <c r="J106" s="21" t="s">
        <v>14</v>
      </c>
    </row>
    <row r="107" spans="1:10" ht="39.950000000000003" customHeight="1" x14ac:dyDescent="0.25">
      <c r="A107" s="26" t="s">
        <v>404</v>
      </c>
      <c r="B107" s="27" t="s">
        <v>405</v>
      </c>
      <c r="C107" s="28" t="s">
        <v>431</v>
      </c>
      <c r="D107" s="15" t="s">
        <v>419</v>
      </c>
      <c r="E107" s="16" t="s">
        <v>430</v>
      </c>
      <c r="F107" s="17">
        <v>45291</v>
      </c>
      <c r="G107" s="18">
        <v>4920</v>
      </c>
      <c r="H107" s="19">
        <f t="shared" si="3"/>
        <v>4920</v>
      </c>
      <c r="I107" s="20">
        <f t="shared" ref="I107:I113" si="5">+G107-H107</f>
        <v>0</v>
      </c>
      <c r="J107" s="21" t="s">
        <v>14</v>
      </c>
    </row>
    <row r="108" spans="1:10" ht="39.950000000000003" customHeight="1" x14ac:dyDescent="0.25">
      <c r="A108" s="26" t="s">
        <v>421</v>
      </c>
      <c r="B108" s="27" t="s">
        <v>422</v>
      </c>
      <c r="C108" s="28" t="s">
        <v>433</v>
      </c>
      <c r="D108" s="15" t="s">
        <v>419</v>
      </c>
      <c r="E108" s="16" t="s">
        <v>432</v>
      </c>
      <c r="F108" s="17">
        <v>45291</v>
      </c>
      <c r="G108" s="18">
        <v>59000</v>
      </c>
      <c r="H108" s="19">
        <f t="shared" si="3"/>
        <v>59000</v>
      </c>
      <c r="I108" s="20">
        <f t="shared" si="5"/>
        <v>0</v>
      </c>
      <c r="J108" s="21" t="s">
        <v>14</v>
      </c>
    </row>
    <row r="109" spans="1:10" ht="39.950000000000003" customHeight="1" x14ac:dyDescent="0.25">
      <c r="A109" s="26" t="s">
        <v>436</v>
      </c>
      <c r="B109" s="29" t="s">
        <v>437</v>
      </c>
      <c r="C109" s="28" t="s">
        <v>438</v>
      </c>
      <c r="D109" s="15" t="s">
        <v>434</v>
      </c>
      <c r="E109" s="16" t="s">
        <v>435</v>
      </c>
      <c r="F109" s="17">
        <v>45291</v>
      </c>
      <c r="G109" s="18">
        <v>85000</v>
      </c>
      <c r="H109" s="19">
        <f t="shared" si="3"/>
        <v>85000</v>
      </c>
      <c r="I109" s="20">
        <f t="shared" si="5"/>
        <v>0</v>
      </c>
      <c r="J109" s="21" t="s">
        <v>14</v>
      </c>
    </row>
    <row r="110" spans="1:10" ht="39.950000000000003" customHeight="1" x14ac:dyDescent="0.25">
      <c r="A110" s="26" t="s">
        <v>441</v>
      </c>
      <c r="B110" s="27" t="s">
        <v>442</v>
      </c>
      <c r="C110" s="28" t="s">
        <v>443</v>
      </c>
      <c r="D110" s="15" t="s">
        <v>439</v>
      </c>
      <c r="E110" s="16" t="s">
        <v>440</v>
      </c>
      <c r="F110" s="17">
        <v>45291</v>
      </c>
      <c r="G110" s="18">
        <v>141600</v>
      </c>
      <c r="H110" s="19">
        <f t="shared" si="3"/>
        <v>141600</v>
      </c>
      <c r="I110" s="20">
        <f t="shared" si="5"/>
        <v>0</v>
      </c>
      <c r="J110" s="21" t="s">
        <v>14</v>
      </c>
    </row>
    <row r="111" spans="1:10" ht="39.950000000000003" customHeight="1" x14ac:dyDescent="0.25">
      <c r="A111" s="26" t="s">
        <v>286</v>
      </c>
      <c r="B111" s="29" t="s">
        <v>287</v>
      </c>
      <c r="C111" s="28" t="s">
        <v>445</v>
      </c>
      <c r="D111" s="15" t="s">
        <v>439</v>
      </c>
      <c r="E111" s="16" t="s">
        <v>444</v>
      </c>
      <c r="F111" s="17">
        <v>45291</v>
      </c>
      <c r="G111" s="18">
        <v>53175.3</v>
      </c>
      <c r="H111" s="19">
        <f t="shared" si="3"/>
        <v>53175.3</v>
      </c>
      <c r="I111" s="20">
        <f t="shared" si="5"/>
        <v>0</v>
      </c>
      <c r="J111" s="21" t="s">
        <v>14</v>
      </c>
    </row>
    <row r="112" spans="1:10" ht="39.950000000000003" customHeight="1" x14ac:dyDescent="0.25">
      <c r="A112" s="26" t="s">
        <v>21</v>
      </c>
      <c r="B112" s="27" t="s">
        <v>22</v>
      </c>
      <c r="C112" s="28" t="s">
        <v>448</v>
      </c>
      <c r="D112" s="15" t="s">
        <v>446</v>
      </c>
      <c r="E112" s="16" t="s">
        <v>447</v>
      </c>
      <c r="F112" s="17">
        <v>45291</v>
      </c>
      <c r="G112" s="18">
        <v>59000</v>
      </c>
      <c r="H112" s="19">
        <f t="shared" si="3"/>
        <v>59000</v>
      </c>
      <c r="I112" s="20">
        <f t="shared" si="5"/>
        <v>0</v>
      </c>
      <c r="J112" s="21" t="s">
        <v>14</v>
      </c>
    </row>
    <row r="113" spans="1:10" ht="39.950000000000003" customHeight="1" x14ac:dyDescent="0.25">
      <c r="A113" s="26" t="s">
        <v>450</v>
      </c>
      <c r="B113" s="27" t="s">
        <v>451</v>
      </c>
      <c r="C113" s="28" t="s">
        <v>452</v>
      </c>
      <c r="D113" s="15" t="s">
        <v>446</v>
      </c>
      <c r="E113" s="16" t="s">
        <v>449</v>
      </c>
      <c r="F113" s="17">
        <v>45291</v>
      </c>
      <c r="G113" s="18">
        <v>354000</v>
      </c>
      <c r="H113" s="19">
        <f t="shared" si="3"/>
        <v>354000</v>
      </c>
      <c r="I113" s="20">
        <f t="shared" si="5"/>
        <v>0</v>
      </c>
      <c r="J113" s="21" t="s">
        <v>14</v>
      </c>
    </row>
    <row r="114" spans="1:10" ht="39.950000000000003" customHeight="1" x14ac:dyDescent="0.25">
      <c r="A114" s="30"/>
      <c r="B114" s="22"/>
      <c r="C114" s="30"/>
      <c r="D114" s="21"/>
      <c r="E114" s="22"/>
      <c r="F114" s="23" t="s">
        <v>25</v>
      </c>
      <c r="G114" s="24">
        <f>SUM(G7:G113)</f>
        <v>15333883.199999999</v>
      </c>
      <c r="H114" s="24">
        <f>SUM(H7:H113)</f>
        <v>15333883.199999999</v>
      </c>
      <c r="I114" s="20">
        <f>SUM(I7:I113)</f>
        <v>0</v>
      </c>
      <c r="J114" s="21"/>
    </row>
    <row r="115" spans="1:10" x14ac:dyDescent="0.25">
      <c r="A115" s="4"/>
      <c r="B115" s="5"/>
      <c r="C115" s="4"/>
      <c r="D115" s="7"/>
      <c r="E115" s="5"/>
      <c r="F115" s="8"/>
      <c r="G115" s="9"/>
      <c r="H115" s="10"/>
      <c r="I115" s="5"/>
      <c r="J115" s="7"/>
    </row>
    <row r="116" spans="1:10" x14ac:dyDescent="0.25">
      <c r="A116" s="4"/>
      <c r="B116" s="5"/>
      <c r="C116" s="4"/>
      <c r="D116" s="7"/>
      <c r="E116" s="5"/>
      <c r="F116" s="8"/>
      <c r="G116" s="9"/>
      <c r="H116" s="10"/>
      <c r="I116" s="5"/>
      <c r="J116" s="7"/>
    </row>
    <row r="117" spans="1:10" x14ac:dyDescent="0.25">
      <c r="A117" s="4"/>
      <c r="B117" s="5"/>
      <c r="C117" s="4"/>
      <c r="D117" s="7"/>
      <c r="E117" s="5"/>
      <c r="F117" s="8"/>
      <c r="G117" s="9"/>
      <c r="H117" s="10"/>
      <c r="I117" s="5"/>
      <c r="J117" s="7"/>
    </row>
    <row r="118" spans="1:10" x14ac:dyDescent="0.25">
      <c r="A118" s="4"/>
      <c r="B118" s="5"/>
      <c r="C118" s="4"/>
      <c r="D118" s="7"/>
      <c r="E118" s="5"/>
      <c r="F118" s="8"/>
      <c r="G118" s="9"/>
      <c r="H118" s="10"/>
      <c r="I118" s="5"/>
      <c r="J118" s="7"/>
    </row>
    <row r="119" spans="1:10" x14ac:dyDescent="0.25">
      <c r="A119" s="4"/>
      <c r="B119" s="5"/>
      <c r="C119" s="4"/>
      <c r="D119" s="7"/>
      <c r="E119" s="5"/>
      <c r="F119" s="5"/>
      <c r="G119" s="6"/>
      <c r="H119" s="5"/>
      <c r="I119" s="5"/>
      <c r="J119" s="7"/>
    </row>
    <row r="120" spans="1:10" x14ac:dyDescent="0.25">
      <c r="A120" s="4"/>
      <c r="B120" s="5"/>
      <c r="C120" s="4"/>
      <c r="D120" s="7"/>
      <c r="E120" s="5"/>
      <c r="F120" s="5"/>
      <c r="G120" s="6"/>
      <c r="H120" s="5"/>
      <c r="I120" s="5"/>
      <c r="J120" s="7"/>
    </row>
    <row r="121" spans="1:10" x14ac:dyDescent="0.25">
      <c r="A121"/>
      <c r="B121" s="31" t="s">
        <v>26</v>
      </c>
      <c r="C121" s="31"/>
      <c r="D121" s="12"/>
      <c r="E121" s="32" t="s">
        <v>27</v>
      </c>
      <c r="F121" s="32"/>
      <c r="G121" s="32"/>
      <c r="H121" s="32"/>
      <c r="I121" s="5"/>
      <c r="J121" s="7"/>
    </row>
    <row r="122" spans="1:10" x14ac:dyDescent="0.25">
      <c r="A122"/>
      <c r="B122" s="33" t="s">
        <v>28</v>
      </c>
      <c r="C122" s="33"/>
      <c r="D122" s="12"/>
      <c r="E122" s="34" t="s">
        <v>29</v>
      </c>
      <c r="F122" s="34"/>
      <c r="G122" s="34"/>
      <c r="H122" s="34"/>
      <c r="I122" s="5"/>
      <c r="J122" s="7"/>
    </row>
    <row r="123" spans="1:10" x14ac:dyDescent="0.25">
      <c r="A123"/>
      <c r="B123" s="31" t="s">
        <v>30</v>
      </c>
      <c r="C123" s="31"/>
      <c r="D123" s="12"/>
      <c r="E123" s="11" t="s">
        <v>31</v>
      </c>
      <c r="F123" s="11"/>
      <c r="G123" s="11"/>
      <c r="H123" s="11"/>
      <c r="I123" s="5"/>
      <c r="J123" s="7"/>
    </row>
  </sheetData>
  <mergeCells count="10">
    <mergeCell ref="B1:J1"/>
    <mergeCell ref="B2:J2"/>
    <mergeCell ref="B3:J3"/>
    <mergeCell ref="B4:J4"/>
    <mergeCell ref="B5:J5"/>
    <mergeCell ref="B121:C121"/>
    <mergeCell ref="E121:H121"/>
    <mergeCell ref="B122:C122"/>
    <mergeCell ref="E122:H122"/>
    <mergeCell ref="B123:C123"/>
  </mergeCells>
  <pageMargins left="0.23622047244094491" right="0.23622047244094491" top="0.74803149606299213" bottom="0.74803149606299213" header="0.31496062992125984" footer="0.31496062992125984"/>
  <pageSetup scale="63" fitToHeight="0" orientation="landscape" horizontalDpi="4294967293" r:id="rId1"/>
  <headerFooter>
    <oddHeader xml:space="preserve">&amp;C
</oddHead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María Núñez</cp:lastModifiedBy>
  <cp:revision/>
  <cp:lastPrinted>2023-11-03T15:35:02Z</cp:lastPrinted>
  <dcterms:created xsi:type="dcterms:W3CDTF">2023-01-04T18:48:09Z</dcterms:created>
  <dcterms:modified xsi:type="dcterms:W3CDTF">2023-11-03T15:38:38Z</dcterms:modified>
  <cp:category/>
  <cp:contentStatus/>
</cp:coreProperties>
</file>