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MARZO 2025/"/>
    </mc:Choice>
  </mc:AlternateContent>
  <xr:revisionPtr revIDLastSave="3" documentId="13_ncr:1_{EA9429C8-749F-4391-935D-B81AB2BB86D9}" xr6:coauthVersionLast="47" xr6:coauthVersionMax="47" xr10:uidLastSave="{73B9EE19-8B7C-41DB-8DEE-C8DE595D2A3C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Hoja1!$B$3:$B$69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H11" i="3"/>
  <c r="I11" i="3" s="1"/>
  <c r="H12" i="3"/>
  <c r="I12" i="3" s="1"/>
  <c r="H13" i="3"/>
  <c r="I13" i="3" s="1"/>
  <c r="H14" i="3"/>
  <c r="I14" i="3" s="1"/>
  <c r="H15" i="3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10" i="3"/>
  <c r="I10" i="3" s="1"/>
  <c r="I15" i="3"/>
</calcChain>
</file>

<file path=xl/sharedStrings.xml><?xml version="1.0" encoding="utf-8"?>
<sst xmlns="http://schemas.openxmlformats.org/spreadsheetml/2006/main" count="94" uniqueCount="74">
  <si>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</si>
  <si>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</si>
  <si>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</si>
  <si>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</si>
  <si>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</si>
  <si>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</si>
  <si>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</si>
  <si>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</si>
  <si>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</si>
  <si>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</si>
  <si>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</si>
  <si>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</si>
  <si>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</si>
  <si>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</si>
  <si>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</si>
  <si>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</si>
  <si>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101008067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</si>
  <si>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</si>
  <si>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</si>
  <si>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</si>
  <si>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</si>
  <si>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</si>
  <si>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</si>
  <si>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130413772</t>
  </si>
  <si>
    <t>TONER DEPOT MULTISERVICIOS EORG, SRL</t>
  </si>
  <si>
    <t>AL 31 DE MARZO  2025</t>
  </si>
  <si>
    <t>SANTO DOMINGO MOTORS COMPANY, SA</t>
  </si>
  <si>
    <t>PAGO POR CONCEPTO MANTENIMIENTO PREVENTIVO Y CORRECTIVO AL VEHICULO DE LA INSTITUCION NO. PLACA:L450718. REF:DPP-CCC-PEPU-2024-0003.NCF:E450000001821.</t>
  </si>
  <si>
    <t>131674666</t>
  </si>
  <si>
    <t>SOLUCIONES INTEGRALES CAF, SRL</t>
  </si>
  <si>
    <t>PAGO POR CONCEPTO SERVICIOS DE JARDINERIA (PODA DE ARBOLES, CORTE DE GRAMA Y BOTE DE BASURA), EN ESTA INSTITUCION, LOCAL 8B. REF:DPP-DAF-CM-2024-0003. NO.ORDEN:DPP-2024-00424. NCF:B1500000618.</t>
  </si>
  <si>
    <t>PAGO POR CONCEPTO SERVICIOS IMPRESION DE HOJAS PARA USO DE LA INSTITUCION. PERIODO FACTURADO 10/01/2025-10/02/2025. REF:DPP-DAF-CD-2024-0047. NO.ORDEN:DPP-2024-01412. NCF:B1500008322.</t>
  </si>
  <si>
    <t>PAGO POR CONCEPTO MANTENIMIENTO PREVENTIVO Y CORRECTIVO AL VEHICULO DE LA INSTITUCION NO.PLACA:G701135. REF:DPP-CCC-PEPU-2024-0004. NO.ORDEN:DPP-2024-00877. NCF:E450000001925.</t>
  </si>
  <si>
    <t>131407552</t>
  </si>
  <si>
    <t>A.Z. PRINT SHOP, SRL</t>
  </si>
  <si>
    <t>PAGO POR CONCEPTO ADQUISICION ACCESORIOS CON LOGO INSTITUCIONAL PARA EL CARNET DE INDENTIFICACION DE LOS COLABORDORES DE LA INSTITUCION. REF:DPP-DAF-CD-2025-0003. NO.ORDEN:DPP-2025-00006. NCF:B1500001627.</t>
  </si>
  <si>
    <t>101503939</t>
  </si>
  <si>
    <t>PLANETA AZUL, SA</t>
  </si>
  <si>
    <t>PAGO POR CONCEPTO LLENADO BOTOLLONES DE AGUA Y BOTELLAS DE AGUA 16OZ PARA USO DE LA INSTITUCION. REF:DPP-DAF-CD-2024-0011. NO.ORDEN:DPP-2024-00870. NCF:E450000006647, E450000008157, E450000005340, E450000008163, E450000008169, E450000008183, E450000008188</t>
  </si>
  <si>
    <t>101018941</t>
  </si>
  <si>
    <t>BONANZA DOMINICANA, SAS</t>
  </si>
  <si>
    <t>PAGO POR CONCEPTO MANTENIIMIENTO CORRECTIVO AL VEHICULO DE LA INSTITUCION NO.PLACA:L440839. REF:DPP-CCC-PEPU-2024-0004. NO.ORDEN:DPP-2024-00876. NCF:E450000000406.</t>
  </si>
  <si>
    <t>132003764</t>
  </si>
  <si>
    <t>GARENA, SRL</t>
  </si>
  <si>
    <t>PAGO POR CONCEPTO ADQUISICION DESECHABLES DE USO DOMESTICO PARA USO DE LA INSTITUCION. REF:DPP-DAF-CD-2025-0006. NO.ORDEN:DPP-2025-00005. NCF:B1500000594.</t>
  </si>
  <si>
    <t>132878221</t>
  </si>
  <si>
    <t>TECH PLUS OFFICE TEPLUOF, SRL</t>
  </si>
  <si>
    <t>PAGO POR CONCEPTO ADQUISICION SUMINISTRO DE OFICINA PARA USO DE LA INSTITUCION. REF:DPP-DAF-CD-2025-0005. NO.ORDEN:DPP-2025-00008. NCF:B1500000092.</t>
  </si>
  <si>
    <t>PAGO POR CONCEPTO ADQUISICION TINTAS DE IMPRESORA PARA DE USO DE LA INSTITUCION. REF:DPP-DAF-CD-2025-0010. NO.ORDEN:DPP-2025-00125. NCF:B1500000097.</t>
  </si>
  <si>
    <t>131300871</t>
  </si>
  <si>
    <t>GRUPO VERTICAL, SRL</t>
  </si>
  <si>
    <t>PAGO POR CONCEPTO SERVICIOS DE CERRAJERIA Y FUMIGACION EN LA INSTITUCION, BLOQUE D Y LOCAL 8B. REF:DPP-DAF-CM-2024-0003. NO.ORDEN:DPP-2024-00422. NCF: B1500000103 Y B1500000104.</t>
  </si>
  <si>
    <t>101008492</t>
  </si>
  <si>
    <t>GULFSTREAM PETROLEUM DOMINICANA S DE RL</t>
  </si>
  <si>
    <t>PAGO POR CONCEPTO ADQUISICION DE COMBUSTIBLE MEDIANTE TARJETA POSTPAGO PARA USO DE LA FLOTILLA VEHICULAR DE LA INSTITUCION. REF:DPP-DAF-CM-2025-0001. NO.ORDEN:DPP-2025-00004. NCF:E450000000580.</t>
  </si>
  <si>
    <t>05/03/2025</t>
  </si>
  <si>
    <t>17/03/2025</t>
  </si>
  <si>
    <t>18/03/2025</t>
  </si>
  <si>
    <t>19/03/2025</t>
  </si>
  <si>
    <t>27/03/2025</t>
  </si>
  <si>
    <t>28/03/2025</t>
  </si>
  <si>
    <t>31/03/2025</t>
  </si>
  <si>
    <t>281</t>
  </si>
  <si>
    <t>322</t>
  </si>
  <si>
    <t>339</t>
  </si>
  <si>
    <t>340</t>
  </si>
  <si>
    <t>386</t>
  </si>
  <si>
    <t>387</t>
  </si>
  <si>
    <t>671</t>
  </si>
  <si>
    <t>673</t>
  </si>
  <si>
    <t>674</t>
  </si>
  <si>
    <t>675</t>
  </si>
  <si>
    <t>705</t>
  </si>
  <si>
    <t>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</si>
</sst>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4" fontId="6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left" wrapText="1"/>
    </xf>
    <xf numFmtId="15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180975</xdr:rowOff>
    </xdr:from>
    <xdr:to>
      <xdr:col>1</xdr:col>
      <xdr:colOff>2161973</xdr:colOff>
      <xdr:row>6</xdr:row>
      <xdr:rowOff>142954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38354-E794-403F-BB36-4DCFD990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" y="371475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K36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11.85546875" style="13" customWidth="1"/>
    <col min="2" max="2" width="35.5703125" style="2" customWidth="1"/>
    <col min="3" max="3" width="83" style="2" customWidth="1"/>
    <col min="4" max="4" width="10.42578125" style="1" customWidth="1"/>
    <col min="5" max="5" width="9.7109375" customWidth="1"/>
    <col min="6" max="6" width="10.7109375" bestFit="1" customWidth="1"/>
    <col min="7" max="8" width="12.7109375" bestFit="1" customWidth="1"/>
    <col min="9" max="9" width="8.140625" bestFit="1" customWidth="1"/>
    <col min="10" max="10" width="9.42578125" style="1" customWidth="1"/>
  </cols>
  <sheetData>
    <row r="3" spans="1:10" ht="1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" customHeight="1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5" customHeigh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" customHeight="1" x14ac:dyDescent="0.25">
      <c r="A6" s="35" t="s">
        <v>25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9" customHeight="1" x14ac:dyDescent="0.25">
      <c r="A8" s="10"/>
    </row>
    <row r="9" spans="1:10" ht="23.25" x14ac:dyDescent="0.25">
      <c r="A9" s="11" t="s">
        <v>4</v>
      </c>
      <c r="B9" s="3" t="s">
        <v>5</v>
      </c>
      <c r="C9" s="3" t="s">
        <v>6</v>
      </c>
      <c r="D9" s="3" t="s">
        <v>8</v>
      </c>
      <c r="E9" s="3" t="s">
        <v>7</v>
      </c>
      <c r="F9" s="3" t="s">
        <v>9</v>
      </c>
      <c r="G9" s="4" t="s">
        <v>10</v>
      </c>
      <c r="H9" s="4" t="s">
        <v>11</v>
      </c>
      <c r="I9" s="3" t="s">
        <v>12</v>
      </c>
      <c r="J9" s="3" t="s">
        <v>13</v>
      </c>
    </row>
    <row r="10" spans="1:10" ht="39.950000000000003" customHeight="1" x14ac:dyDescent="0.25">
      <c r="A10" s="27" t="s">
        <v>16</v>
      </c>
      <c r="B10" s="33" t="s">
        <v>26</v>
      </c>
      <c r="C10" s="5" t="s">
        <v>27</v>
      </c>
      <c r="D10" s="30" t="s">
        <v>55</v>
      </c>
      <c r="E10" s="27" t="s">
        <v>62</v>
      </c>
      <c r="F10" s="14">
        <v>46022</v>
      </c>
      <c r="G10" s="31">
        <v>5381.51</v>
      </c>
      <c r="H10" s="15">
        <f>+G10</f>
        <v>5381.51</v>
      </c>
      <c r="I10" s="16">
        <f t="shared" ref="I10" si="0">+G10-H10</f>
        <v>0</v>
      </c>
      <c r="J10" s="17" t="s">
        <v>14</v>
      </c>
    </row>
    <row r="11" spans="1:10" ht="39.950000000000003" customHeight="1" x14ac:dyDescent="0.25">
      <c r="A11" s="27" t="s">
        <v>28</v>
      </c>
      <c r="B11" s="33" t="s">
        <v>29</v>
      </c>
      <c r="C11" s="5" t="s">
        <v>30</v>
      </c>
      <c r="D11" s="30" t="s">
        <v>56</v>
      </c>
      <c r="E11" s="27" t="s">
        <v>63</v>
      </c>
      <c r="F11" s="14">
        <v>46022</v>
      </c>
      <c r="G11" s="31">
        <v>8512.39</v>
      </c>
      <c r="H11" s="15">
        <f t="shared" ref="H11:H21" si="1">+G11</f>
        <v>8512.39</v>
      </c>
      <c r="I11" s="16">
        <f t="shared" ref="I11:I12" si="2">+G11-H11</f>
        <v>0</v>
      </c>
      <c r="J11" s="17" t="s">
        <v>14</v>
      </c>
    </row>
    <row r="12" spans="1:10" ht="39.950000000000003" customHeight="1" x14ac:dyDescent="0.25">
      <c r="A12" s="27" t="s">
        <v>23</v>
      </c>
      <c r="B12" s="33" t="s">
        <v>24</v>
      </c>
      <c r="C12" s="5" t="s">
        <v>31</v>
      </c>
      <c r="D12" s="30" t="s">
        <v>57</v>
      </c>
      <c r="E12" s="27" t="s">
        <v>64</v>
      </c>
      <c r="F12" s="14">
        <v>46022</v>
      </c>
      <c r="G12" s="31">
        <v>28100.52</v>
      </c>
      <c r="H12" s="15">
        <f t="shared" si="1"/>
        <v>28100.52</v>
      </c>
      <c r="I12" s="16">
        <f t="shared" si="2"/>
        <v>0</v>
      </c>
      <c r="J12" s="17" t="s">
        <v>14</v>
      </c>
    </row>
    <row r="13" spans="1:10" ht="39.950000000000003" customHeight="1" x14ac:dyDescent="0.25">
      <c r="A13" s="27" t="s">
        <v>16</v>
      </c>
      <c r="B13" s="33" t="s">
        <v>26</v>
      </c>
      <c r="C13" s="5" t="s">
        <v>32</v>
      </c>
      <c r="D13" s="30" t="s">
        <v>57</v>
      </c>
      <c r="E13" s="27" t="s">
        <v>65</v>
      </c>
      <c r="F13" s="14">
        <v>46022</v>
      </c>
      <c r="G13" s="31">
        <v>8550.75</v>
      </c>
      <c r="H13" s="15">
        <f t="shared" si="1"/>
        <v>8550.75</v>
      </c>
      <c r="I13" s="16">
        <f t="shared" ref="I13:I21" si="3">+G13-H13</f>
        <v>0</v>
      </c>
      <c r="J13" s="17" t="s">
        <v>14</v>
      </c>
    </row>
    <row r="14" spans="1:10" ht="39.950000000000003" customHeight="1" x14ac:dyDescent="0.25">
      <c r="A14" s="27" t="s">
        <v>33</v>
      </c>
      <c r="B14" s="33" t="s">
        <v>34</v>
      </c>
      <c r="C14" s="5" t="s">
        <v>35</v>
      </c>
      <c r="D14" s="30" t="s">
        <v>58</v>
      </c>
      <c r="E14" s="27" t="s">
        <v>66</v>
      </c>
      <c r="F14" s="14">
        <v>46022</v>
      </c>
      <c r="G14" s="31">
        <v>24231.3</v>
      </c>
      <c r="H14" s="15">
        <f t="shared" si="1"/>
        <v>24231.3</v>
      </c>
      <c r="I14" s="16">
        <f t="shared" si="3"/>
        <v>0</v>
      </c>
      <c r="J14" s="17" t="s">
        <v>14</v>
      </c>
    </row>
    <row r="15" spans="1:10" ht="39.950000000000003" customHeight="1" x14ac:dyDescent="0.25">
      <c r="A15" s="27" t="s">
        <v>36</v>
      </c>
      <c r="B15" s="33" t="s">
        <v>37</v>
      </c>
      <c r="C15" s="5" t="s">
        <v>38</v>
      </c>
      <c r="D15" s="30" t="s">
        <v>58</v>
      </c>
      <c r="E15" s="27" t="s">
        <v>67</v>
      </c>
      <c r="F15" s="14">
        <v>46022</v>
      </c>
      <c r="G15" s="31">
        <v>12660</v>
      </c>
      <c r="H15" s="15">
        <f t="shared" si="1"/>
        <v>12660</v>
      </c>
      <c r="I15" s="16">
        <f t="shared" si="3"/>
        <v>0</v>
      </c>
      <c r="J15" s="17" t="s">
        <v>14</v>
      </c>
    </row>
    <row r="16" spans="1:10" ht="39.950000000000003" customHeight="1" x14ac:dyDescent="0.25">
      <c r="A16" s="27" t="s">
        <v>39</v>
      </c>
      <c r="B16" s="33" t="s">
        <v>40</v>
      </c>
      <c r="C16" s="5" t="s">
        <v>41</v>
      </c>
      <c r="D16" s="30" t="s">
        <v>59</v>
      </c>
      <c r="E16" s="27" t="s">
        <v>68</v>
      </c>
      <c r="F16" s="14">
        <v>46022</v>
      </c>
      <c r="G16" s="31">
        <v>32294.240000000002</v>
      </c>
      <c r="H16" s="15">
        <f t="shared" si="1"/>
        <v>32294.240000000002</v>
      </c>
      <c r="I16" s="16">
        <f t="shared" si="3"/>
        <v>0</v>
      </c>
      <c r="J16" s="17" t="s">
        <v>14</v>
      </c>
    </row>
    <row r="17" spans="1:11" ht="39.950000000000003" customHeight="1" x14ac:dyDescent="0.25">
      <c r="A17" s="27" t="s">
        <v>42</v>
      </c>
      <c r="B17" s="33" t="s">
        <v>43</v>
      </c>
      <c r="C17" s="5" t="s">
        <v>44</v>
      </c>
      <c r="D17" s="30" t="s">
        <v>59</v>
      </c>
      <c r="E17" s="27" t="s">
        <v>69</v>
      </c>
      <c r="F17" s="14">
        <v>46022</v>
      </c>
      <c r="G17" s="31">
        <v>63189</v>
      </c>
      <c r="H17" s="15">
        <f t="shared" si="1"/>
        <v>63189</v>
      </c>
      <c r="I17" s="16">
        <f t="shared" si="3"/>
        <v>0</v>
      </c>
      <c r="J17" s="17" t="s">
        <v>14</v>
      </c>
    </row>
    <row r="18" spans="1:11" ht="39.950000000000003" customHeight="1" x14ac:dyDescent="0.25">
      <c r="A18" s="28" t="s">
        <v>45</v>
      </c>
      <c r="B18" s="34" t="s">
        <v>46</v>
      </c>
      <c r="C18" s="29" t="s">
        <v>47</v>
      </c>
      <c r="D18" s="30" t="s">
        <v>59</v>
      </c>
      <c r="E18" s="28" t="s">
        <v>70</v>
      </c>
      <c r="F18" s="14">
        <v>46022</v>
      </c>
      <c r="G18" s="32">
        <v>84778.82</v>
      </c>
      <c r="H18" s="15">
        <f t="shared" si="1"/>
        <v>84778.82</v>
      </c>
      <c r="I18" s="16">
        <f t="shared" si="3"/>
        <v>0</v>
      </c>
      <c r="J18" s="17" t="s">
        <v>14</v>
      </c>
    </row>
    <row r="19" spans="1:11" ht="39.950000000000003" customHeight="1" x14ac:dyDescent="0.25">
      <c r="A19" s="27" t="s">
        <v>45</v>
      </c>
      <c r="B19" s="33" t="s">
        <v>46</v>
      </c>
      <c r="C19" s="5" t="s">
        <v>48</v>
      </c>
      <c r="D19" s="30" t="s">
        <v>59</v>
      </c>
      <c r="E19" s="27" t="s">
        <v>71</v>
      </c>
      <c r="F19" s="14">
        <v>46022</v>
      </c>
      <c r="G19" s="31">
        <v>47052.5</v>
      </c>
      <c r="H19" s="15">
        <f t="shared" si="1"/>
        <v>47052.5</v>
      </c>
      <c r="I19" s="16">
        <f t="shared" si="3"/>
        <v>0</v>
      </c>
      <c r="J19" s="17" t="s">
        <v>14</v>
      </c>
    </row>
    <row r="20" spans="1:11" ht="39.950000000000003" customHeight="1" x14ac:dyDescent="0.25">
      <c r="A20" s="27" t="s">
        <v>49</v>
      </c>
      <c r="B20" s="33" t="s">
        <v>50</v>
      </c>
      <c r="C20" s="5" t="s">
        <v>51</v>
      </c>
      <c r="D20" s="30" t="s">
        <v>60</v>
      </c>
      <c r="E20" s="27" t="s">
        <v>72</v>
      </c>
      <c r="F20" s="14">
        <v>46022</v>
      </c>
      <c r="G20" s="31">
        <v>59850.78</v>
      </c>
      <c r="H20" s="15">
        <f t="shared" si="1"/>
        <v>59850.78</v>
      </c>
      <c r="I20" s="16">
        <f t="shared" si="3"/>
        <v>0</v>
      </c>
      <c r="J20" s="17" t="s">
        <v>14</v>
      </c>
    </row>
    <row r="21" spans="1:11" ht="39.950000000000003" customHeight="1" x14ac:dyDescent="0.25">
      <c r="A21" s="27" t="s">
        <v>52</v>
      </c>
      <c r="B21" s="33" t="s">
        <v>53</v>
      </c>
      <c r="C21" s="5" t="s">
        <v>54</v>
      </c>
      <c r="D21" s="30" t="s">
        <v>61</v>
      </c>
      <c r="E21" s="27" t="s">
        <v>73</v>
      </c>
      <c r="F21" s="14">
        <v>46022</v>
      </c>
      <c r="G21" s="31">
        <v>1750000</v>
      </c>
      <c r="H21" s="15">
        <f t="shared" si="1"/>
        <v>1750000</v>
      </c>
      <c r="I21" s="16">
        <f t="shared" si="3"/>
        <v>0</v>
      </c>
      <c r="J21" s="17" t="s">
        <v>14</v>
      </c>
    </row>
    <row r="22" spans="1:11" x14ac:dyDescent="0.25">
      <c r="A22" s="12"/>
      <c r="B22" s="6"/>
      <c r="C22" s="6"/>
      <c r="D22" s="7"/>
      <c r="E22" s="8"/>
      <c r="F22" s="9" t="s">
        <v>15</v>
      </c>
      <c r="G22" s="26">
        <f>SUM(G10:G21)</f>
        <v>2124601.81</v>
      </c>
      <c r="H22" s="8"/>
      <c r="I22" s="8"/>
      <c r="J22" s="7"/>
    </row>
    <row r="29" spans="1:11" x14ac:dyDescent="0.25">
      <c r="A29"/>
      <c r="D29" s="2"/>
      <c r="E29" s="1"/>
      <c r="J29"/>
      <c r="K29" s="1"/>
    </row>
    <row r="30" spans="1:11" x14ac:dyDescent="0.25">
      <c r="A30"/>
      <c r="D30" s="2"/>
      <c r="E30" s="1"/>
      <c r="J30"/>
      <c r="K30" s="1"/>
    </row>
    <row r="31" spans="1:11" ht="15" customHeight="1" x14ac:dyDescent="0.25">
      <c r="A31"/>
      <c r="C31" s="18" t="s">
        <v>17</v>
      </c>
      <c r="D31" s="19"/>
      <c r="E31" s="20"/>
      <c r="F31" s="21" t="s">
        <v>18</v>
      </c>
      <c r="G31" s="21"/>
      <c r="H31" s="21"/>
      <c r="I31" s="21"/>
      <c r="J31"/>
      <c r="K31" s="1"/>
    </row>
    <row r="32" spans="1:11" x14ac:dyDescent="0.25">
      <c r="A32"/>
      <c r="C32" s="22" t="s">
        <v>19</v>
      </c>
      <c r="D32" s="23"/>
      <c r="E32" s="20"/>
      <c r="F32" s="24" t="s">
        <v>20</v>
      </c>
      <c r="G32" s="24"/>
      <c r="H32" s="24"/>
      <c r="I32" s="24"/>
      <c r="J32"/>
      <c r="K32" s="1"/>
    </row>
    <row r="33" spans="1:11" ht="15" customHeight="1" x14ac:dyDescent="0.25">
      <c r="A33"/>
      <c r="C33" s="18" t="s">
        <v>21</v>
      </c>
      <c r="D33" s="19"/>
      <c r="E33" s="20"/>
      <c r="F33" s="25" t="s">
        <v>22</v>
      </c>
      <c r="G33" s="25"/>
      <c r="H33" s="25"/>
      <c r="I33" s="25"/>
      <c r="J33"/>
      <c r="K33" s="1"/>
    </row>
    <row r="34" spans="1:11" x14ac:dyDescent="0.25">
      <c r="A34"/>
      <c r="D34" s="2"/>
      <c r="E34" s="1"/>
      <c r="J34"/>
      <c r="K34" s="1"/>
    </row>
    <row r="35" spans="1:11" x14ac:dyDescent="0.25">
      <c r="A35"/>
      <c r="D35" s="2"/>
      <c r="E35" s="1"/>
      <c r="J35"/>
      <c r="K35" s="1"/>
    </row>
    <row r="36" spans="1:11" x14ac:dyDescent="0.25">
      <c r="A36"/>
      <c r="D36" s="2"/>
      <c r="E36" s="1"/>
      <c r="J36"/>
      <c r="K36" s="1"/>
    </row>
  </sheetData>
  <mergeCells count="5">
    <mergeCell ref="A3:J3"/>
    <mergeCell ref="A4:J4"/>
    <mergeCell ref="A5:J5"/>
    <mergeCell ref="A6:J6"/>
    <mergeCell ref="A7:J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2025-04-01T16:58:19Z</cp:lastPrinted>
  <dcterms:created xsi:type="dcterms:W3CDTF">2023-01-04T18:48:09Z</dcterms:created>
  <dcterms:modified xsi:type="dcterms:W3CDTF">2025-04-02T16:59:50Z</dcterms:modified>
  <cp:category/>
  <cp:contentStatus/>
</cp:coreProperties>
</file>