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Mayo/"/>
    </mc:Choice>
  </mc:AlternateContent>
  <xr:revisionPtr revIDLastSave="81" documentId="8_{1DEF687C-E511-4715-B4C4-FD8D78BE24F1}" xr6:coauthVersionLast="47" xr6:coauthVersionMax="47" xr10:uidLastSave="{B7584128-2A89-4575-8E7F-0CA97B2C50CC}"/>
  <bookViews>
    <workbookView xWindow="-120" yWindow="-120" windowWidth="20730" windowHeight="11160" activeTab="1" xr2:uid="{045271DA-D62B-4B67-A031-49D4E787176C}"/>
  </bookViews>
  <sheets>
    <sheet name="Reportes" sheetId="8" r:id="rId1"/>
    <sheet name="Hoja1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1" i="9" l="1"/>
  <c r="E401" i="9"/>
  <c r="D440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73" i="9" l="1"/>
  <c r="H93" i="9"/>
  <c r="G57" i="8"/>
  <c r="F57" i="8"/>
  <c r="D277" i="8"/>
  <c r="F254" i="8"/>
  <c r="G342" i="8"/>
  <c r="F342" i="8"/>
  <c r="E342" i="8"/>
  <c r="G223" i="8"/>
  <c r="F223" i="8"/>
  <c r="E223" i="8"/>
  <c r="C160" i="8"/>
  <c r="C82" i="8" s="1"/>
  <c r="H30" i="8"/>
</calcChain>
</file>

<file path=xl/sharedStrings.xml><?xml version="1.0" encoding="utf-8"?>
<sst xmlns="http://schemas.openxmlformats.org/spreadsheetml/2006/main" count="1842" uniqueCount="633">
  <si>
    <t>Beneficiario</t>
  </si>
  <si>
    <t>29/04/2022</t>
  </si>
  <si>
    <t>101001577</t>
  </si>
  <si>
    <t>COMPANIA DOMINICANA DE TELEFONOS C POR A</t>
  </si>
  <si>
    <t>21/04/2022</t>
  </si>
  <si>
    <t>22/04/2022</t>
  </si>
  <si>
    <t>PAGO POR SERVICIOS ENERO-MARZO, INTERNET, VENTA E INSTALACION DE RE.  FACTURA E310005183071</t>
  </si>
  <si>
    <t>13/04/2022</t>
  </si>
  <si>
    <t>101018941</t>
  </si>
  <si>
    <t>Bonanza Dominicana, SAS</t>
  </si>
  <si>
    <t>PRIMER PAGO CORRESPPONDIENTE A LA ORDEN DPP-2022-00315, MANTENIMIENTO Y REPARACION DE LA CAMIONETA MITSUBISHI, PLACA NO. L440837, FACTURA NO. B1500001494 D/F 11/04/2022 Y DEMAS ANEXOS.</t>
  </si>
  <si>
    <t>18/04/2022</t>
  </si>
  <si>
    <t>101098376</t>
  </si>
  <si>
    <t>Editora Hoy, SAS</t>
  </si>
  <si>
    <t>102322092</t>
  </si>
  <si>
    <t>NUEVA EDITORA LA INFORMACION C POR A</t>
  </si>
  <si>
    <t>SOLICITUD DE SERVICIOS PUBLICITARIOS</t>
  </si>
  <si>
    <t>130297118</t>
  </si>
  <si>
    <t>GTG Industrial, SRL</t>
  </si>
  <si>
    <t>ADQUISICION DE ARTICULOS DESACHABLES PARA SER UTILIZADOS EN ESTA INSTITUCION</t>
  </si>
  <si>
    <t>08/04/2022</t>
  </si>
  <si>
    <t>131160018</t>
  </si>
  <si>
    <t>Basari Comercial SRL</t>
  </si>
  <si>
    <t>ADQ. DE (36) KITS DE HIGIENE</t>
  </si>
  <si>
    <t>401516454</t>
  </si>
  <si>
    <t>SEGURO NACIONAL DE SALUD</t>
  </si>
  <si>
    <t>DIRECCION DE PRENSA DEL PRESIDENTE</t>
  </si>
  <si>
    <t>PAGO DE NOMINA MILITAR ABRIL 2022</t>
  </si>
  <si>
    <t>PAGO DE NOMINA  TEMPORAL MES ABRIL 2022</t>
  </si>
  <si>
    <t>PAGO DE NOMINA FIJA MES ABRIL 2022</t>
  </si>
  <si>
    <t>469</t>
  </si>
  <si>
    <t>461</t>
  </si>
  <si>
    <t>462</t>
  </si>
  <si>
    <t>573</t>
  </si>
  <si>
    <t>572</t>
  </si>
  <si>
    <t>445</t>
  </si>
  <si>
    <t>447</t>
  </si>
  <si>
    <t>460</t>
  </si>
  <si>
    <t>446</t>
  </si>
  <si>
    <t>467</t>
  </si>
  <si>
    <t>466</t>
  </si>
  <si>
    <t>465</t>
  </si>
  <si>
    <t>Publicidad y propaganda</t>
  </si>
  <si>
    <t>Total Pagado</t>
  </si>
  <si>
    <t>RNC</t>
  </si>
  <si>
    <t>Fecha</t>
  </si>
  <si>
    <t>2.2.2.1.01</t>
  </si>
  <si>
    <t>2.2.1.5.01</t>
  </si>
  <si>
    <t>Servicio de internet y televisión por cable</t>
  </si>
  <si>
    <t>2.2.1.3.01</t>
  </si>
  <si>
    <t>Teléfono local</t>
  </si>
  <si>
    <t>2.2.7.2.06</t>
  </si>
  <si>
    <t>Mantenimiento y reparación de equipos de transporte, tracción y elevación</t>
  </si>
  <si>
    <t>2.3.5.5.01</t>
  </si>
  <si>
    <t>Plástico</t>
  </si>
  <si>
    <t>2.3.9.1.01</t>
  </si>
  <si>
    <t>Útiles y materiales de limpieza e higiene</t>
  </si>
  <si>
    <t>2.2.6.3.01</t>
  </si>
  <si>
    <t>Seguros de personas</t>
  </si>
  <si>
    <t>2.1.2.2.05</t>
  </si>
  <si>
    <t>Compensación servicios de seguridad</t>
  </si>
  <si>
    <t>2.1.1.2.08</t>
  </si>
  <si>
    <t>Empleados temporales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</si>
  <si>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</si>
  <si>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</si>
  <si>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</si>
  <si>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</si>
  <si>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</si>
  <si>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</si>
  <si>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2.1.1.1.01</t>
  </si>
  <si>
    <t>Sueldos empleados fijos</t>
  </si>
  <si>
    <t>Cuenta</t>
  </si>
  <si>
    <t>Concepto</t>
  </si>
  <si>
    <t>NOMINA MILITAR</t>
  </si>
  <si>
    <t>NOMINA  TEMPORAL</t>
  </si>
  <si>
    <t>NOMINA FIJA</t>
  </si>
  <si>
    <t>RELACION POR LIBRAMIENTO FONDO 100 TESORERIA NACIONAL</t>
  </si>
  <si>
    <t>PERIODO DEL 01 AL 30 DE ABRIL DEL 2022</t>
  </si>
  <si>
    <t>VALORES EN RD$</t>
  </si>
  <si>
    <t>No</t>
  </si>
  <si>
    <t>No.Lib</t>
  </si>
  <si>
    <t>TOTAL</t>
  </si>
  <si>
    <t>MINISTERIO ADMINISTRATIVO DE LA PRESIDENCIA</t>
  </si>
  <si>
    <t xml:space="preserve">           Lic. Benny Adames</t>
  </si>
  <si>
    <t xml:space="preserve">        Enc. Administrativo y Financiero</t>
  </si>
  <si>
    <t xml:space="preserve">          Preparado Por</t>
  </si>
  <si>
    <t xml:space="preserve">                                 Revisado por</t>
  </si>
  <si>
    <t>Enc. Division Contabilidad</t>
  </si>
  <si>
    <t xml:space="preserve">    Lic. Maria Nuñez</t>
  </si>
  <si>
    <t>PAGO DE SERVICIOS DE INTERNET NEGOCIOS MOVIL, CORRESPONDIENTE AL MES DE FEBRERO/2022</t>
  </si>
  <si>
    <t>Registro de factura seguro complementario al personal de esta institucion, correspondiente al mes de abril/2022. conf. fact. no. B1500006007 d/f 21/03/2022</t>
  </si>
  <si>
    <t>ADQUISICION DE MATERIALES GASTABLE PARA SER UTILIZADOS EN ESTA DIRECCION</t>
  </si>
  <si>
    <t xml:space="preserve">                                  MINISTERIO ADMINISTRATIVO DE LA PRESIDENCIA</t>
  </si>
  <si>
    <t xml:space="preserve">                                               DIRECCION DE PRENSA DEL PRESIDENTE</t>
  </si>
  <si>
    <t xml:space="preserve">            EJECUCION PRESUPUESTARIA CUENTA INTERNA No. 010-2384894</t>
  </si>
  <si>
    <t>CAPITULO 0201, SUBCAPITULO 01, DAF 01  Y UE 0031</t>
  </si>
  <si>
    <t>PERIODO DEL 01 AL 30 DE ABRIL DEL  2022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</si>
  <si>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</si>
  <si>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</si>
  <si>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</si>
  <si>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</si>
  <si>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</si>
  <si>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</si>
  <si>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</si>
  <si>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</si>
  <si>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</si>
  <si>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</si>
  <si>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</si>
  <si>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</si>
  <si>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</si>
  <si>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</si>
  <si>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</si>
  <si>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</si>
  <si>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</si>
  <si>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</si>
  <si>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</si>
  <si>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</si>
  <si>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</si>
  <si>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</si>
  <si>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</si>
  <si>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</si>
  <si>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</si>
  <si>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</si>
  <si>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</si>
  <si>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</si>
  <si>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</si>
  <si>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</si>
  <si>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</si>
  <si>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</si>
  <si>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</si>
  <si>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</si>
  <si>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</si>
  <si>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</si>
  <si>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</si>
  <si>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</si>
  <si>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</si>
  <si>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</si>
  <si>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</si>
  <si>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</si>
  <si>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</si>
  <si>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</si>
  <si>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</si>
  <si>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</si>
  <si>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</si>
  <si>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</si>
  <si>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</si>
  <si>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</si>
  <si>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</si>
  <si>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</si>
  <si>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</si>
  <si>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</si>
  <si>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</si>
  <si>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</si>
  <si>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</si>
  <si>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</si>
  <si>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</si>
  <si>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</si>
  <si>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</si>
  <si>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</si>
  <si>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</si>
  <si>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</si>
  <si>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</si>
  <si>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</si>
  <si>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</si>
  <si>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</si>
  <si>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</si>
  <si>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</si>
  <si>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</si>
  <si>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</si>
  <si>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</si>
  <si>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</si>
  <si>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</si>
  <si>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</si>
  <si>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</si>
  <si>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</si>
  <si>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Lic. Maria Nuñez</t>
  </si>
  <si>
    <t>Lic. Benny Adames</t>
  </si>
  <si>
    <t xml:space="preserve">                 Enc. Contabilidad</t>
  </si>
  <si>
    <t>Enc. Administrativo y Financiero</t>
  </si>
  <si>
    <t xml:space="preserve">               Preparado Por</t>
  </si>
  <si>
    <t>Revisado por</t>
  </si>
  <si>
    <t>RELACION FONDO REPONIBLE INSTITUCIONAL</t>
  </si>
  <si>
    <t xml:space="preserve"> BANCO DE RESERVAS DE LA REPUBLICA DOMINICANA</t>
  </si>
  <si>
    <t>DEL 01 AL 30 DE ABRIL  2022</t>
  </si>
  <si>
    <t>Valores en RD$</t>
  </si>
  <si>
    <t xml:space="preserve">                                                          CUENTA BANCARIA No.960-429463-1</t>
  </si>
  <si>
    <t>BALANCE INICIAL</t>
  </si>
  <si>
    <t>FECHA</t>
  </si>
  <si>
    <t>No. DOC.</t>
  </si>
  <si>
    <t>DESCRIPCION</t>
  </si>
  <si>
    <t>DEBITO</t>
  </si>
  <si>
    <t>CREDITO</t>
  </si>
  <si>
    <t xml:space="preserve">BALANCE </t>
  </si>
  <si>
    <t>BALANCE INICIAL AL 31-03-2022</t>
  </si>
  <si>
    <t xml:space="preserve"> $770,513.48 </t>
  </si>
  <si>
    <t>DB</t>
  </si>
  <si>
    <t>TRANSFERENCIA 005/2022</t>
  </si>
  <si>
    <t xml:space="preserve"> $592,108.48 </t>
  </si>
  <si>
    <t>IMPUESTO A TRANS. 005/2022</t>
  </si>
  <si>
    <t xml:space="preserve"> $591,840.87 </t>
  </si>
  <si>
    <t>APERTURA DE CAJA CHICA</t>
  </si>
  <si>
    <t xml:space="preserve"> $541,540.87 </t>
  </si>
  <si>
    <t>COMISION MANEJO DE CUENTA</t>
  </si>
  <si>
    <t xml:space="preserve"> $541,465.87 </t>
  </si>
  <si>
    <t>TRANSFERENCIA 006/2022</t>
  </si>
  <si>
    <t xml:space="preserve"> $521,965.87 </t>
  </si>
  <si>
    <t>TRANSFERENCIA 007/2022</t>
  </si>
  <si>
    <t xml:space="preserve"> $516,315.87 </t>
  </si>
  <si>
    <t>IMPUESTO A TRANS. 007/2022</t>
  </si>
  <si>
    <t xml:space="preserve"> $516,307.39 </t>
  </si>
  <si>
    <t>IMPUESTO A TRANS. 006/2022</t>
  </si>
  <si>
    <t xml:space="preserve"> $516,278.14 </t>
  </si>
  <si>
    <t>TRANSFERENCIA 008/2022</t>
  </si>
  <si>
    <t xml:space="preserve"> $496,278.14 </t>
  </si>
  <si>
    <t>IMPUESTO A TRANS. 008/2022</t>
  </si>
  <si>
    <t xml:space="preserve"> $496,248.14 </t>
  </si>
  <si>
    <t>TRANSFERENCIA 010/2022</t>
  </si>
  <si>
    <t xml:space="preserve"> $487,119.04 </t>
  </si>
  <si>
    <t>IMPUESTO A TRANS. 010/2022</t>
  </si>
  <si>
    <t xml:space="preserve"> $487,105.35 </t>
  </si>
  <si>
    <t>TRANSFERENCIA 009/2022</t>
  </si>
  <si>
    <t xml:space="preserve"> $476,967.63 </t>
  </si>
  <si>
    <t>IMPUESTO A TRANS. 009/2022</t>
  </si>
  <si>
    <t xml:space="preserve"> $476,952.42 </t>
  </si>
  <si>
    <t>TRANSFERENCIA 012/2022</t>
  </si>
  <si>
    <t xml:space="preserve"> $423,372.42 </t>
  </si>
  <si>
    <t>IMPUESTO A TRANS. 012/2022</t>
  </si>
  <si>
    <t xml:space="preserve"> $423,292.05 </t>
  </si>
  <si>
    <t>TRANSFERENCIA 011/2022</t>
  </si>
  <si>
    <t xml:space="preserve"> $421,792.05 </t>
  </si>
  <si>
    <t xml:space="preserve"> $421,789.80 </t>
  </si>
  <si>
    <t>TRANSFERENCIA 013/2022</t>
  </si>
  <si>
    <t xml:space="preserve"> $415,729.80 </t>
  </si>
  <si>
    <t>IMPUESTO A TRANS. 013/2022</t>
  </si>
  <si>
    <t xml:space="preserve"> $415,720.71 </t>
  </si>
  <si>
    <t>TRANSFERENCIA 014/2022</t>
  </si>
  <si>
    <t xml:space="preserve"> $403,310.71 </t>
  </si>
  <si>
    <t>IMPUESTO A TRANS. 014/2022</t>
  </si>
  <si>
    <t xml:space="preserve"> $403,292.09 </t>
  </si>
  <si>
    <t>TRANSFERENCIA 015/2022</t>
  </si>
  <si>
    <t xml:space="preserve"> $390,744.59 </t>
  </si>
  <si>
    <t xml:space="preserve"> $390,569.59 </t>
  </si>
  <si>
    <t xml:space="preserve">                  TOTALES RD$</t>
  </si>
  <si>
    <t>Lic. Maria Nuñez</t>
  </si>
  <si>
    <t>Enc. Contabilidad</t>
  </si>
  <si>
    <t>Preparado Por</t>
  </si>
  <si>
    <t>INGRESOS Y EGRESOS</t>
  </si>
  <si>
    <t>RELACION  TRANSFERENCIAS CUENTA FONDO REPONIBLE INSTITUCIONAL</t>
  </si>
  <si>
    <t>No. DOCUMENTO</t>
  </si>
  <si>
    <t xml:space="preserve">            CUENTA</t>
  </si>
  <si>
    <t>CONCEPTO</t>
  </si>
  <si>
    <t>MONTO</t>
  </si>
  <si>
    <t xml:space="preserve">2.2.3.1.01 </t>
  </si>
  <si>
    <t>VIATICOS</t>
  </si>
  <si>
    <t>PAGO VIATICOS EN ACTIVIDADES DE COBERTURA DEL PRESIDENTE, CORRESPONDIENTE AL MES DE MARZO/2022</t>
  </si>
  <si>
    <t>PAGO VIATICOS EN ACTIVIDADES DE COBERTURA DEL PRESIDENTE Y  REUNIONES ORDINARIAS DEL COMITÉ DE COMPRAS Y CONTRATACIONES</t>
  </si>
  <si>
    <t>PAGO VIATICOS EN ACTIVIDADES DE COBERTURA DEL PRESIDENTE, CORRESPONDIENTE AL MES DE 01/ABRIL/2022 EN LA CIUDAD DE SAN CRISTOBAL</t>
  </si>
  <si>
    <t>2.3.7.1.01</t>
  </si>
  <si>
    <t>COMBUSTIBLE</t>
  </si>
  <si>
    <t>PAGO COMPRA DE COMBUSTIBLE. TARJETA #8104</t>
  </si>
  <si>
    <t>PAGO COMPRA DE COMBUSTIBLE. TARJETA #7106</t>
  </si>
  <si>
    <t>PAGO VIATICOS EN ACTIVIDAD CORRESPONDIENTE AL TALLER DE ESTRATEGIA Y COMUNICACIÓN</t>
  </si>
  <si>
    <t>PAGO VIATICOS EN ACTIVIDADES DE COBERTURA DE LA VICE PRESIDENTA, CORRESPONDIENTE AL MES DE ABRIL/2022 EN LA CIUDAD DE VILLA ALTAGRACIA - SAN CRISTOBAL</t>
  </si>
  <si>
    <t>PAGO VIATICOS EN ACTIVIDADES DE COBERTURA DEL PRESIDENTE, CORRESPONDIENTE AL MES DE 22/ABRIL/2022 EN LA CIUDAD DE MONSEÑOR NOUEL</t>
  </si>
  <si>
    <t>PAGO VIATICOS EN ACTIVIDADES DE COBERTURA DEL PRESIDENTE, CORRESPONDIENTE AL PERIODO DEL 29/ABRIL/2022 AL 02/MAYO/2022 EN LA CIUDAD DE LA ALTAGRACIA</t>
  </si>
  <si>
    <t xml:space="preserve">             Revisado por</t>
  </si>
  <si>
    <t>APERTURA FONDO CAJA CHICA</t>
  </si>
  <si>
    <t>CHEQUE DE ADMINISTRACION NO.21278864 D/F 5/04/2022</t>
  </si>
  <si>
    <t xml:space="preserve">                                                                                           Lic. Benny Adames</t>
  </si>
  <si>
    <t xml:space="preserve">                                                                               Enc. Administrativo y Financiero</t>
  </si>
  <si>
    <t xml:space="preserve">                                                                                                Revisado por</t>
  </si>
  <si>
    <t xml:space="preserve">                 DESCRIPCION</t>
  </si>
  <si>
    <t xml:space="preserve">    PRESPUESTO EJECUTADO</t>
  </si>
  <si>
    <t xml:space="preserve">        MONTO EJECUCION EN SIGEG PERIODO</t>
  </si>
  <si>
    <t>12,772.441.84</t>
  </si>
  <si>
    <t>MENOS: SOLICITUD DE REGULARIZACION FONDO REPONIBLE INSTITUCIONAL DEL PERIODO DEL 01  AL 30 DE ABRIL</t>
  </si>
  <si>
    <t xml:space="preserve">             </t>
  </si>
  <si>
    <t xml:space="preserve">             MONTO EJECUCION EN EXCEL PERIODO</t>
  </si>
  <si>
    <t>Benny Adames</t>
  </si>
  <si>
    <t>Encargada Administrativo y Financiero</t>
  </si>
  <si>
    <t xml:space="preserve">    TESORERIA CAPITULO 0201, SUB CAPITULO 01, DAF 01 Y UE  0031.</t>
  </si>
  <si>
    <t xml:space="preserve">                                      CONDENSADO EJECUCION PRESUPUESTARIA A TRAVES DEL SIGEF, FONDO 100                            </t>
  </si>
  <si>
    <r>
      <t xml:space="preserve">   </t>
    </r>
    <r>
      <rPr>
        <b/>
        <sz val="11"/>
        <color theme="1"/>
        <rFont val="Georgia"/>
        <family val="1"/>
      </rPr>
      <t>PERIODO DEL 01 AL 30 DE ABRIL 2022</t>
    </r>
  </si>
  <si>
    <t xml:space="preserve">                 VALORES EN RD$</t>
  </si>
  <si>
    <t>DIRECCIÓN DE PRENSA DEL PRESIDENTE</t>
  </si>
  <si>
    <t>PAGO A PROVEEDORES</t>
  </si>
  <si>
    <t>(VALORES RD$)</t>
  </si>
  <si>
    <t>PROVEEDOR</t>
  </si>
  <si>
    <t>FACT. No. (NCF)</t>
  </si>
  <si>
    <t>FECHA FACTURA</t>
  </si>
  <si>
    <t>FECHA FIN FACTURA</t>
  </si>
  <si>
    <t>MONTO FACTURADO</t>
  </si>
  <si>
    <t>MONTO PAGADO A LA FECHA</t>
  </si>
  <si>
    <t>MONTO PENDIENTE</t>
  </si>
  <si>
    <t>ESTADO</t>
  </si>
  <si>
    <t>GTG INDUSTRIAL, SRL</t>
  </si>
  <si>
    <t>B1500002347</t>
  </si>
  <si>
    <t>31/12/2022</t>
  </si>
  <si>
    <t>PAGADO</t>
  </si>
  <si>
    <t>REGISTRO DE FACTURA SEGURO COMPLEMENTARIO AL PERSONAL DE ESTA INSTITUCION, CORRESPONDIENTE AL MES DE ABRIL/2022.CONF. FACT. NO. B1500006007 D/F 21/03/2022</t>
  </si>
  <si>
    <t>B1500006007</t>
  </si>
  <si>
    <t>B1500002328</t>
  </si>
  <si>
    <t>BASARI COMERCIAL, SRL</t>
  </si>
  <si>
    <t>B1500000170</t>
  </si>
  <si>
    <t>E310005183071</t>
  </si>
  <si>
    <t>BONANZA DOMINCANA, SAS</t>
  </si>
  <si>
    <t>B1500001494</t>
  </si>
  <si>
    <t>E310005183322</t>
  </si>
  <si>
    <t>B1500001254</t>
  </si>
  <si>
    <t>EDITORA HOY, SAS</t>
  </si>
  <si>
    <t>B1500004861</t>
  </si>
  <si>
    <t>TOTAL GENERAL</t>
  </si>
  <si>
    <t>Preparado por:</t>
  </si>
  <si>
    <t xml:space="preserve">               Autorizado</t>
  </si>
  <si>
    <t>Maria Nuñez</t>
  </si>
  <si>
    <t xml:space="preserve">     Benny Adames </t>
  </si>
  <si>
    <t>Encargada Division de Contabilidad</t>
  </si>
  <si>
    <t xml:space="preserve">                              Encargada Departamento Administrativo y Financiero</t>
  </si>
  <si>
    <t xml:space="preserve">                                                                                          AL 30 DE ABRIL2022</t>
  </si>
  <si>
    <t>PERIODO DEL 01 AL 31 DE MAYO DEL 2022</t>
  </si>
  <si>
    <t>Fcha</t>
  </si>
  <si>
    <t>Lib.</t>
  </si>
  <si>
    <t>No.Cta.</t>
  </si>
  <si>
    <t>PAGO DE NOMINA ADICIONAL SEGURIDAD MILITAR MES DE ABRIL 2022</t>
  </si>
  <si>
    <t>COMPENSACIÓN SERVICIOS DE SEGURIDAD</t>
  </si>
  <si>
    <t>BONANZA DOMINICANA, SAS</t>
  </si>
  <si>
    <t>PAGO POR REPARACION Y MANTENIMIENTO CORRECTIVO A LA CAMIONETA MITSUBISHI, PLACA NO. L440839, CONFORME FACTURA NO. B1500001509 D/F 22/04/2022.</t>
  </si>
  <si>
    <t>MANTENIMIENTO Y REPARACIÓN DE EQUIPOS DE TRANSPORTE, TRACCIÓN Y ELEVACIÓN</t>
  </si>
  <si>
    <t>REGISTRO DE FACTURA SEGURO COMPLEMENTARIO AL PERSONAL DE ESTA INSTITUCION, CORRESPONDIENTE AL MES DE MAYO/2022, CONF. FACT. NO. B1500006204 D/F 22/04/2022.</t>
  </si>
  <si>
    <t>SEGUROS DE PERSONAS</t>
  </si>
  <si>
    <t>RF COMUNICACIONES EDUCATIVAS, SRL</t>
  </si>
  <si>
    <t>PAGO POR COLOCACION DE PUBLICIDAD A TRAVES DE ''PANTALLA ABIERTA'' DURANTE EL PERIODO DEL 15 DE FEBRERO AL 14 DE ABRIL 2022. CAMPAÑA DE PUBLICIDAD INSTITUCIONAL</t>
  </si>
  <si>
    <t>PUBLICIDAD Y PROPAGANDA</t>
  </si>
  <si>
    <t>HECTOR GUARIONEX ABREU CASADO</t>
  </si>
  <si>
    <t>PAGO POR COLOCACION DE PUBLICIDAD A TRAVES DE ''CHOQUE DE OPINIONES'' DURANTE EL PERIODO DEL 15 DE FEBRERO AL 14 DE ABRIL 2022. CAMPAÑA PUBLICIDAD INSTITUCIONAL</t>
  </si>
  <si>
    <t>DOMINICAN NETWORKS E. ROSARIO STREAMING SRL</t>
  </si>
  <si>
    <t>PAGO POR COLOCACION DE PUBLICIDAD A TRAVES DE ''HTTPS://DISTRITOINFORMATIVORD.COM'' DURANTE EL PERIODO DEL 15 DE FEBRERO AL 14 DE ABRIL 2022. CAMPAÑA PUBLICIDAD INSTITUCIONAL</t>
  </si>
  <si>
    <t>EMPRESAS RADIOFÓNICAS, SRL</t>
  </si>
  <si>
    <t>PAGO POR COLOCACION DE PUBLICIDAD A TRAVES DE ''ACCION MAÑANERA'' DURANTE EL PERIODO DEL 15 DE FEBRERO AL 14 DE ABRIL 2022. CAMPAÑA PUBLICIDAD INSTITUCIONAL</t>
  </si>
  <si>
    <t>SANTA MARIA PEÑA BATISTA</t>
  </si>
  <si>
    <t>PAGO POR COLOCACION DE PUBLICIDAD A TRAVES DE ''EL SABOR DEL AIRE'' DURANTE EL PERIODO DEL 15 DE FEBRERO AL 14 DE ABRIL 2022. CAMPAÑA PUBLICIDAD INSTITUCIONAL</t>
  </si>
  <si>
    <t>WILLYE ANTONIO HIERRO FERNANDEZ</t>
  </si>
  <si>
    <t>COLOCACION DE PUBLICIDAD, CORRESPONDIENTE AL PERIDO DEL 15 DE FEBRERO AL 14 DE ABRIL/2022.</t>
  </si>
  <si>
    <t>WISO &amp; PICER, SRL</t>
  </si>
  <si>
    <t>PAGO POR COLOCACION DE PUBLICIDAD A TRAVES DE ''WISO DE NOCHE'' DURANTE EL PERIODO DEL 15 DE FEBRERO AL 14 DE ABRIL 2022. CAMPAÑA PUBLICIDAD INSTITUCIONAL</t>
  </si>
  <si>
    <t>CANALS MULTIMEDIOS SRL</t>
  </si>
  <si>
    <t>PAGO POR COLOCACION DE PUBLICIDAD A TRAVES DE ''CON MARCOS SANTOS'' DURANTE EL PERIODO DEL 15 DE FEBRERO AL 14 DE ABRIL 2022. CAMPAÑA PUBLICIDAD INSTITUCIONAL.</t>
  </si>
  <si>
    <t>JUAN ADAIRYS MARTINEZ GONZALEZ</t>
  </si>
  <si>
    <t>PAGO POR COLOCACION DE PUBLICIDAD A TRAVES DE ''TIEMPO DE CAMBIO'' DURANTE EL PERIODO DEL 15 DE FEBRERO AL 14 DE ABRIL 2022. CAMPAÑA PUBLICIDAD INSTITUCIONAL.</t>
  </si>
  <si>
    <t>HUGO HUMBERTO RODRIGUEZ GARCIA</t>
  </si>
  <si>
    <t>PAGO POR COLOCACION DE PUBLICIDAD A TRAVES DE ''EL BOCHINCHE DE LA MAÑANA'' DURANTE EL PERIODO DEL 15 DE FEBRERO AL 14 DE ABRIL 2022. CAMPAÑA PUBLICIDAD INSTITUCIONAL.</t>
  </si>
  <si>
    <t>MANUEL JOSE RAMON ESPINOSA ROSARIO</t>
  </si>
  <si>
    <t>PAGO POR COLOCACION DE PUBLICIDAD A TRAVES DE ''REVISTA CON ESPINOSA'' DURANTE EL PERIODO DEL 15 DE FEBRERO AL 14 DE ABRIL 2022. CAMPAÑA PUBLICIDAD INSTITUCIONAL.</t>
  </si>
  <si>
    <t>RUBÉN  REYES RAMÓN</t>
  </si>
  <si>
    <t>PAGO POR COLOCACION DE PUBLICIDAD A TRAVES DE ''WWW.ENFOQUEDELSUR.NET'' DURANTE EL PERIODO DEL 15 DE FEBRERO AL 14 DE ABRIL 2022. CAMPAÑA PUBLICIDAD INSTITUCIONAL.</t>
  </si>
  <si>
    <t>OFFITEK, SRL</t>
  </si>
  <si>
    <t>PAGO FACTURA B1500004245,  POR ADQUISICION DE SUMINISTROS DE OFICINA, PARA SER UTILIZADOS EN ESTA INSTITUCION.</t>
  </si>
  <si>
    <t>2.3.9.2.01</t>
  </si>
  <si>
    <t>ÚTILES  Y MATERIALES DE ESCRITORIO, OFICINA E INFORMÁTICA</t>
  </si>
  <si>
    <t>JOSÉ LUÍS ZABALA HIDALGO</t>
  </si>
  <si>
    <t>PAGO POR COLOCACION DE PUBLICIDAD A TRAVES DE ''ZABALAALDIA.COM'' DURANTE EL PERIODO DEL 15 DE FEBRERO AL 14 DE ABRIL 2022. CAMPAÑA PUBLICIDAD INSTITUCIONAL.</t>
  </si>
  <si>
    <t>FRANCIS RUDY DIAZ FELIX</t>
  </si>
  <si>
    <t>PAGO POR COLOCACION DE PUBLICIDAD A TRAVES DE ''CON FRANCIS Y ALGO MAS'' DURANTE EL PERIODO DEL 15 DE FEBRERO AL 14 DE ABRIL 2022. CAMPAÑA PUBLICIDAD INSTITUCIONAL</t>
  </si>
  <si>
    <t>FELIX MARIA PEGUERO</t>
  </si>
  <si>
    <t>PAGO POR COLOCACION DE PUBLICIDAD A TRAVES DE ''DE AQUI SOY'' DURANTE EL PERIODO DEL 15 DE FEBRERO AL 14 DE ABRIL 2022. CAMPAÑA PUBLICIDAD INSTITUCIONAL.</t>
  </si>
  <si>
    <t>PUBLICITARIA DE FRENTE, SRL</t>
  </si>
  <si>
    <t>PAGO POR COLOCACION DE PUBLICIDAD A TRAVES DE ''LA VERDAD HABLADA'' DURANTE EL PERIODO DEL 15 DE FEBRERO AL 14 DE ABRIL 2022. CAMPAÑA PUBLICIDAD INSTITUCIONAL.</t>
  </si>
  <si>
    <t>RADIO CORAZONES 91.5 FM Y 88.7 PARA AZUA</t>
  </si>
  <si>
    <t>PAGO POR COLOCACION DE PUBLICIDAD A TRAVES DE ''DIARIO INFORMATIVO'' DURANTE EL PERIODO DEL 15 DE FEBRERO AL 14 DE ABRIL 2022. CAMPAÑA PUBLICIDAD INSTITUCIONAL.</t>
  </si>
  <si>
    <t>RAFAEL ARIDIO HIDALGO GONZALEZ</t>
  </si>
  <si>
    <t>PAGO POR COLOCACION DE PUBLICIDAD A TRAVES DE ''EN PRIMERA PLANA'' DURANTE EL PERIODO DEL 15 DE FEBRERO AL 14 DE ABRIL 2022. CAMPAÑA PUBLICIDAD INSTITUCIONAL.</t>
  </si>
  <si>
    <t>CARLOS ANTONIO CUELLO GOMEZ</t>
  </si>
  <si>
    <t>PAGO POR COLOCACION DE PUBLICIDAD A TRAVES DE ''WWW.NOTICIASBAULDENADIE.NET'' DURANTE EL PERIODO DEL 15 DE FEBRERO AL 14 DE ABRIL 2022. CAMPAÑA PUBLICIDAD DE ACTIVIDADES INSTITUCIONALES.</t>
  </si>
  <si>
    <t>DISTRIBUIDORA LAGARES SRL</t>
  </si>
  <si>
    <t>PRIMER PAGO CORRESPONDIENTE AL MES DE MARZO 2022, POR SERVICIO DE ALQUILER DE PARQUEOS, SEGUN NO. ORDEN: DPP-2022-00199.</t>
  </si>
  <si>
    <t>2.2.5.1.01</t>
  </si>
  <si>
    <t>ALQUILERES Y RENTAS DE EDIFICACIONES Y LOCALES</t>
  </si>
  <si>
    <t>NESTÉVEZ SERVICIOS DE COMUNICACIÓN, SRL (NESCOM)</t>
  </si>
  <si>
    <t>PAGO POR COLOCACION DE PUBLICIDAD A TRAVES DE ''WWW.PORLALINEA.COM.DO'' DURANTE EL PERIODO DEL 15 DE FEBRERO AL 14 DE ABRIL 2022. CAMPAÑA PUBLICIDAD INSTITUCIONAL.</t>
  </si>
  <si>
    <t>PAGO POR COLOCACION DE PUBLICIDAD A TRAVES DE ''ACCION DE LA  TARDE'' DURANTE EL PERIODO DEL 15 DE FEBRERO AL 14 DE ABRIL 2022. CAMPAÑA PUBLICIDAD INSTITUCIONAL.</t>
  </si>
  <si>
    <t>PRODUCCIONES PAPILLON PUBLICIDAD Y ESPECTACULO, SRL</t>
  </si>
  <si>
    <t>PAGO POR COLOCACION DE PUBLICIDAD A TRAVES DE ''ASI CANTA Y COMENTA MI PAIS,EL CLUB DE LOS TIPICOS Y PAPILLONICA.NET'' DURANTE EL PERIODO DEL 15 DE FEBRERO AL 14 DE ABRIL 2022. CAMPAÑA PUBLICIDAD INSTITUCIONAL.</t>
  </si>
  <si>
    <t>CRISTIAN DANIEL PÉREZ RAMIREZ</t>
  </si>
  <si>
    <t>PAGO POR COLOCACION DE PUBLICIDAD A TRAVES DE ''REVISTA EN TV'' DURANTE EL PERIODO DEL 15 DE FEBRERO AL 14 DE ABRIL 2022. CAMPAÑA PUBLICIDAD INSTITUCIONAL.</t>
  </si>
  <si>
    <t>JORGE HOLGUIN GONZALEZ</t>
  </si>
  <si>
    <t>PAGO POR COLOCACION DE PUBLICIDAD A TRAVES DE ''LA VOZ DE TODOS'' DURANTE EL PERIODO DEL 15 DE FEBRERO AL 14 DE ABRIL 2022. CAMPAÑA PUBLICIDAD INSTITUCIONAL.</t>
  </si>
  <si>
    <t>LUIS BENJAMIN CABRERA FRANCISCO</t>
  </si>
  <si>
    <t>PAGO POR COLOCACION DE PUBLICIDAD A TRAVES DE ''CONTROVERSIA CON EL TORO'' DURANTE EL PERIODO DEL 15 DE FEBRERO AL 14 DE ABRIL 2022. CAMPAÑA PUBLICIDAD INSTITUCIONAL.</t>
  </si>
  <si>
    <t>JULIO CESAR  GARCIA  ESPINAL</t>
  </si>
  <si>
    <t>PAGO COLOCACION DE PUBLICIDAD A TRAVES DE "WWW.COMPENDIONOTICIOSO.COM", PERIODO DEL 15 DE FEBRERO AL 14 DE ABRIL/2022. CAMPAÑA PUBLICIDAD INSTITUCIONAL.</t>
  </si>
  <si>
    <t>HUGO ESTRAGILDO LOPEZ MORROBEL</t>
  </si>
  <si>
    <t>PAGO POR COLOCACION DE PUBLICIDAD A TRAVES DE ''RADAR DEPORTIVO'' DURANTE EL PERIODO DEL 15 DE FEBRERO AL 14 DE ABRIL 2022. CAMPAÑA PUBLICIDAD INSTITUCIONAL.</t>
  </si>
  <si>
    <t>ROBERTO GERONIMO BENZANT</t>
  </si>
  <si>
    <t>PAGO POR COLOCACION DE PUBLICIDAD A TRAVES DE ''GERONIMO SHOW'' DURANTE EL PERIODO DEL 15 DE FEBRERO AL 14 DE ABRIL 2022. CAMPAÑA PUBLICIDAD INSTITUCIONAL, PRENSA DEL PRESIDENTE.</t>
  </si>
  <si>
    <t>ALBERTO JOSE HERNANDEZ CRUZ</t>
  </si>
  <si>
    <t>PAGO POR COLOCACION DE PUBLICIDAD A TRAVES DE ''FOMENTANDO EL DESARROLLO'' DURANTE EL PERIODO DEL 15 DE FEBRERO AL 14 DE ABRIL 2022. CAMPAÑA PUBLICIDAD DE ACTIVIDADES INSTITUCIONAL.</t>
  </si>
  <si>
    <t>JOSE ENRIQUE MCDOUGAL SEGURA</t>
  </si>
  <si>
    <t>PAGO POR COLOCACION DE PUBLICIDAD A TRAVES DE ''MEDIODIA LIGHT'' DURANTE EL PERIODO DEL 15 DE FEBRERO AL 14 DE ABRIL 2022. CAMPAÑA PUBLICIDAD INSTITUCIONAL.</t>
  </si>
  <si>
    <t>GEORGE LUIS CONCEPCION VILORIA</t>
  </si>
  <si>
    <t>PAGO POR COLOCACION DE PUBLICIDAD A TRAVES DE ''FRENTE AL PUEBLO'' DURANTE EL PERIODO DEL 15 DE FEBRERO AL 14 DE ABRIL 2022. CAMPAÑA PUBLICIDAD INSTITUCIONAL.</t>
  </si>
  <si>
    <t>ROSA IRIS MERCADO VENTURA</t>
  </si>
  <si>
    <t>PAGO POR COLOCACION DE PUBLICIDAD A TRAVES DE ''BOLETIN INFORMATIVO'' DURANTE EL PERIODO DEL 15 DE FEBRERO AL 14 DE ABRIL 2022. CAMPAÑA PUBLICIDAD INSTITUCIONAL.</t>
  </si>
  <si>
    <t>RAFAEL ENRIQUE MEJIA MORA</t>
  </si>
  <si>
    <t>PAGO POR COLOCACION DE PUBLICIDAD A TRAVES DE ''WWW.TIRAPIEDRAS.COM'' DURANTE EL PERIODO DEL 15 DE FEBRERO AL 14 DE ABRIL 2022. CAMPAÑA PUBLICIDAD INSTITUCIONAL.</t>
  </si>
  <si>
    <t>ACTUALIDAD DIARIA RD, SRL</t>
  </si>
  <si>
    <t>PAGO POR COLOCACION DE PUBLICIDAD A TRAVES DE ''CON CLASE'' DURANTE EL PERIODO DEL 15 DE FEBRERO AL 14 DE ABRIL 2022. CAMPAÑA PUBLICIDAD INSTITUCIONAL.</t>
  </si>
  <si>
    <t>WILSON   PÉREZ SALDAÑA</t>
  </si>
  <si>
    <t>PAGO POR COLOCACION DE PUBLICIDAD A TRAVES DE ''ANTE EL PAIS'' DURANTE EL PERIODO DEL 15 DE FEBRERO AL 14 DE ABRIL 2022. CAMPAÑA PUBLICIDAD INSTITUCIONAL.</t>
  </si>
  <si>
    <t>HENRY NELSON BOURNIGAL PELLETIER</t>
  </si>
  <si>
    <t>PAGO POR COLOCACION DE PUBLICIDAD A TRAVES DE ''BOURNIGAL SPORT'' DURANTE EL PERIODO DEL 15 DE FEBRERO AL 14 DE ABRIL 2022. CAMPAÑA PUBLICIDAD INSTITUCIONAL.</t>
  </si>
  <si>
    <t>FREDDY JOAQUIN ORTIZ PUJOLS</t>
  </si>
  <si>
    <t>PAGO POR COLOCACION DE PUBLICIDAD A TRAVES DE ''EL OCOEÑO (ELOCOENO.COM)'' DURANTE EL PERIODO DEL 15 DE FEBRERO AL 14 DE ABRIL 2022. CAMPAÑA PUBLICIDAD DE ACTIVIDADES INSTITUCIONAL.</t>
  </si>
  <si>
    <t>RANFI  MANUEL DÍAZ SANTANA</t>
  </si>
  <si>
    <t>PAGO POR COLOCACION DE PUBLICIDAD A TRAVES DE ''WWW.BAHORUCOALDIA.COM'' DURANTE EL PERIODO DEL 15 DE FEBRERO AL 14 DE ABRIL 2022. CAMPAÑA PUBLICIDAD INSTITUCIONAL.</t>
  </si>
  <si>
    <t>MAGUANA COMERCIAL SRL</t>
  </si>
  <si>
    <t>PAGO POR COLOCACION DE PUBLICIDAD A TRAVES DE ''PROGRAMACION REGULAR'' DURANTE EL PERIODO DEL 15 DE FEBRERO AL 14 DE ABRIL 2022. CAMPAÑA PUBLICIDAD INSTITUCIONAL.</t>
  </si>
  <si>
    <t>PABLO ANDINO JOSE MARTE</t>
  </si>
  <si>
    <t>PAGO POR COLOCACION DE PUBLICIDAD A TRAVES DE ''QUEJAS, CONFLICTOS Y SOLUCIONES'' DURANTE EL PERIODO DEL 15 DE FEBRERO AL 14 DE ABRIL 2022. CAMPAÑA PUBLICIDAD INSTITUCIONAL.</t>
  </si>
  <si>
    <t>JOSE MANUEL GUTIERREZ PANTALEON</t>
  </si>
  <si>
    <t>PAGO POR COLOCACION DE PUBLICIDAD A TRAVES DE ''VENCIENDO BARRERAS'' DURANTE EL PERIODO DEL 15 DE FEBRERO AL 14 DE ABRIL 2022. CAMPAÑA PUBLICIDAD INSTITUCIONAL.</t>
  </si>
  <si>
    <t>MARY CRUZ LANGUASCO DURÁN</t>
  </si>
  <si>
    <t>PAGO POR COLOCACION DE PUBLICIDAD A TRAVES DE ''WWW.PIMENTELENLARED.COM'' DURANTE EL PERIODO DEL 15 DE FEBRERO AL 14 DE ABRIL 2022. CAMPAÑA PUBLICIDAD INSTITUCIONAL</t>
  </si>
  <si>
    <t>ANA MARIA ALEXIS RODRIGUEZ</t>
  </si>
  <si>
    <t>PAGO POR COLOCACION DE PUBLICIDAD A TRAVES DE ''CONTACTO RD'' DURANTE EL PERIODO DEL 15 DE FEBRERO AL 14 DE ABRIL 2022. CAMPAÑA PUBLICIDAD INSTITUCIONAL.</t>
  </si>
  <si>
    <t>FRANK MAIRENI PEREYRA GUZMAN</t>
  </si>
  <si>
    <t>PAGO POR COLOCACION DE PUBLICIDAD A TRAVES DE ''PUNTO POR PUNTO'' DURANTE EL PERIODO DEL 15 DE FEBRERO AL 14 DE ABRIL 2022. CAMPAÑA PUBLICIDAD INSTITUCIONAL.</t>
  </si>
  <si>
    <t>CARLOS JOSÉ MACHUCA HERNÁNDEZ</t>
  </si>
  <si>
    <t>PAGO POR COLOCACION DE PUBLICIDAD A TRAVES DE ''MACHUCANEWS.COM'' DURANTE EL PERIODO DEL 15 DE FEBRERO AL 14 DE ABRIL 2022. CAMPAÑA PUBLICIDAD INSTITUCIONAL.</t>
  </si>
  <si>
    <t>PAGO DE NOMINA PERSONAL  DE SEGURIDAD MES DE MAYO 2022</t>
  </si>
  <si>
    <t>PAGO DE NOMINA PERSONAL  TEMPORAL MES DE MAYO 2022</t>
  </si>
  <si>
    <t>EMPLEADOS TEMPORALES</t>
  </si>
  <si>
    <t>CONTRIBUCIONES AL SEGURO DE SALUD</t>
  </si>
  <si>
    <t>CONTRIBUCIONES AL SEGURO DE PENSIONES</t>
  </si>
  <si>
    <t>CONTRIBUCIONES AL SEGURO DE RIESGO LABORAL</t>
  </si>
  <si>
    <t>PAGO DE NOMINA PERSONAL  FIJA MES DE MAYO 2022</t>
  </si>
  <si>
    <t>SUELDOS EMPLEADOS FIJOS</t>
  </si>
  <si>
    <t>SERVICIOS DE INTERNET MOVIL, CORRESPONDIENTE A LOS MESES DE ABRIL-MAYO/2022.</t>
  </si>
  <si>
    <t>SERVICIO DE INTERNET Y TELEVISIÓN POR CABLE</t>
  </si>
  <si>
    <t>PAGO SERVICIOS TELEFONICOS, CORRESPONDIENTE AL PERIODO FEBRERO-MARZO-ABRIL Y MAYO/2022.</t>
  </si>
  <si>
    <t>TELÉFONO LOCAL</t>
  </si>
  <si>
    <t>SERVICIOS DE FLOTA INSTITUCIONAL, CORRESPONDIENTE A LOS MESES MARZO-ABRIL/2022</t>
  </si>
  <si>
    <t>PAGO POR CONCEPTO ALQUILER DE EQUIPO SEGURIDAD PERIMETRAL E INTERNET FIJO, CORRESPONDIENTE AL PERIODO ABRIL-MAYO 2022.</t>
  </si>
  <si>
    <t>JFD &amp; ETC, IDEAS QUE VENDEN !!, SRL</t>
  </si>
  <si>
    <t>PAGO POR ADQUISICION DE URNAS TRANSPARENTES PARA SER UTILIZADAS EN ESTA INTITUCION.</t>
  </si>
  <si>
    <t>SANTO DOMINGO MOTORS COMPANY, SA</t>
  </si>
  <si>
    <t>PAGO REPARACION Y MANTENIMIENTO DEL VEHICULO JEEPETA CHEVROLET SUBURBAN, 2018. PLACA NO.G422372, NO. ORDEN: DPP-2022-00313. FACTURAS B1500021007 Y B1500021008</t>
  </si>
  <si>
    <t>MARTIN FELICIANO CASTILLO SANCHEZ</t>
  </si>
  <si>
    <t>PAGO POR COLOCACION DE PUBLICIDAD A TRAVES DE ''CONTACTO DIRECTO'' DURANTE EL PERIODO DEL 15 DE FEBRERO AL 14 DE ABRIL 2022. CAMPAÑA PUBLICIDAD INSTITUCIONAL.</t>
  </si>
  <si>
    <t>JOSE RAMON DIAZ CONCE</t>
  </si>
  <si>
    <t>PAGO POR COLOCACION DE PUBLICIDAD A TRAVES DE ''CONTACTO MATINAL'' DURANTE EL PERIODO DEL 15 DE FEBRERO AL 14 DE ABRIL 2022. CAMPAÑA PUBLICIDAD INSTITUCIONAL.</t>
  </si>
  <si>
    <t>AL DETALLE, SRL</t>
  </si>
  <si>
    <t>PAGO POR COLOCACION DE PUBLICIDAD A TRAVES DE ''AL DETALLE'' DURANTE EL PERIODO DEL 15 DE FEBRERO AL 14 DE ABRIL 2022. CAMPAÑA PUBLICIDAD INSTITUCIONAL.</t>
  </si>
  <si>
    <t>MIGUEL TERRERO PINEDA</t>
  </si>
  <si>
    <t>PAGO POR COLOCACION DE PUBLICIDAD A TRAVES DE ''LA GRAN MAÑANA'' DURANTE EL PERIODO DEL 15 DE FEBRERO AL 14 DE ABRIL 2022. CAMPAÑA PUBLICIDAD INSTITUCIONAL.</t>
  </si>
  <si>
    <t>NELSON RAFAEL PERALTA</t>
  </si>
  <si>
    <t>PAGO POR COLOCACION DE PUBLICIDAD A TRAVES DE ''ENCUENTRO MATINAL'' DURANTE EL PERIODO DEL 15 DE FEBRERO AL 14 DE ABRIL 2022. CAMPAÑA PUBLICIDAD INSTITUCIONAL.</t>
  </si>
  <si>
    <t>SIMÓN EMILIO ALCÁNTARA</t>
  </si>
  <si>
    <t>PAGO POR COLOCACION DE PUBLICIDAD A TRAVES DE ''A TIEMPO COMPLETO'' DURANTE EL PERIODO DEL 15 DE FEBRERO AL 14 DE ABRIL 2022. CAMPAÑA PUBLICIDAD INSTITUCIONAL.</t>
  </si>
  <si>
    <t>GRUPO SILPER SERVICIOS MULTIPLES, SRL</t>
  </si>
  <si>
    <t>PAGO POR COLOCACION DE PUBLICIDAD A TRAVES DE ''BAJO LA LUPA CON JHON BERRY'' DURANTE EL PERIODO DEL 15 DE FEBRERO AL 14 DE ABRIL 2022. CAMPAÑA PUBLICIDAD INSTITUCIONAL.</t>
  </si>
  <si>
    <t>DANIA ALTAGRACIA MERCEDES GORIS RODRIGUEZ</t>
  </si>
  <si>
    <t>PAGO POR COLOCACION DE PUBLICIDAD A TRAVES DE ''PUNTO DE VISTA'' DURANTE EL PERIODO DEL 15 DE FEBRERO AL 14 DE ABRIL 2022. CAMPAÑA PUBLICIDAD INSTITUCIONAL.</t>
  </si>
  <si>
    <t>ANA RANELDY DE JESUS HERNANDEZ</t>
  </si>
  <si>
    <t>PAGO POR COLOCACION DE PUBLICIDAD A TRAVES DE ''TV SENSACIONAL'' DURANTE EL PERIODO DEL 15 DE FEBRERO AL 14 DE ABRIL 2022. CAMPAÑA PUBLICIDAD INSTITUCIONAL.</t>
  </si>
  <si>
    <t>DANIEL EMILIO MATEO ALMONTE</t>
  </si>
  <si>
    <t>PAGO POR COLOCACION DE PUBLICIDAD A TRAVES DE ''AL FINAL DE LA SEMANA'' DURANTE EL PERIODO DEL 15 DE FEBRERO AL 14 DE ABRIL 2022. CAMPAÑA PUBLICIDAD INSTITUCIONAL.</t>
  </si>
  <si>
    <t>ANETTE HAYDEE QUIÑONES TAVERAS</t>
  </si>
  <si>
    <t>PAGO POR COLOCACION DE PUBLICIDAD A TRAVES DE ''ANETTE MUY PLURAL'' DURANTE EL PERIODO DEL 15 DE FEBRERO AL 14 DE ABRIL 2022. CAMPAÑA PUBLICIDAD INSTITUCIONAL.</t>
  </si>
  <si>
    <t>RICHARD MANUEL QUIÑONEZ NOYOLA</t>
  </si>
  <si>
    <t>PAGO POR COLOCACION DE PUBLICIDAD A TRAVES DE ''ELHIGUAMO.COM'' DURANTE EL PERIODO DEL 15 DE FEBRERO AL 14 DE ABRIL 2022. CAMPAÑA PUBLICIDAD INSTITUCIONAL.</t>
  </si>
  <si>
    <t>PAGO DE NOMINA  ADICIONAL FIJA MES DE MAYO 2022</t>
  </si>
  <si>
    <t xml:space="preserve"> Lic. Maria Nuñez</t>
  </si>
  <si>
    <t xml:space="preserve">            Revisado por</t>
  </si>
  <si>
    <t xml:space="preserve">  MINISTERIO ADMINISTRATIVO DE LA PRESIDENCIA</t>
  </si>
  <si>
    <t xml:space="preserve">                                                       DIRECCIÓN DE PRENSA DEL PRESIDENTE                                             </t>
  </si>
  <si>
    <t>PAGOS A PROVEEDORES</t>
  </si>
  <si>
    <t>AL 31 DE MAYO 2022</t>
  </si>
  <si>
    <t xml:space="preserve">                                                                                                                  (VALORES RD$)</t>
  </si>
  <si>
    <t>No. LIB.</t>
  </si>
  <si>
    <t>TOTAL PAGADO</t>
  </si>
  <si>
    <t>PERIODO DEL 01 AL 31 DE MAYO DEL  2022</t>
  </si>
  <si>
    <t>TRANSFERENCIA 016/2022</t>
  </si>
  <si>
    <t>PAGO DE ASIGNACION DE COMBUSTIBLE PARA PERSONAL AUTORIZADO DE ESTA INSTITUCION MAYO/2022</t>
  </si>
  <si>
    <t xml:space="preserve">$181,000.00 </t>
  </si>
  <si>
    <t>TRANSFERENCIA 017/2022</t>
  </si>
  <si>
    <t>PAGO DE VIATICO CORRESPONDIENTE A LA COBERTURA DE LA ASIGNACION DEL DESPACHO DEL PRESIDENTE AL DIA 01 DE MAYO 2022 EN LA CIUDAD DE MONTE PLATA</t>
  </si>
  <si>
    <t xml:space="preserve">$14,800.00 </t>
  </si>
  <si>
    <t>TRANSFERENCIA 018/2022</t>
  </si>
  <si>
    <t>PAGO DE VIATICO CORRESPONDIENTE A LA COBERTURA DE LA AGENDA DEL PRESIDENTE AL DIA 12 DE MAYO 2022 EN LA CIUDAD DE LA ALTAGRACIA</t>
  </si>
  <si>
    <t xml:space="preserve">$13,860.00 </t>
  </si>
  <si>
    <t>TRANSFERENCIA 019/2022</t>
  </si>
  <si>
    <t>PAGO DE VIATICO CORRESPONDIENTE A LA PARTICIPACION EN LA REUNION DEL COMITE DE COMPRAS Y CONTRATACIONES DIA 11 DE MAYO 2022 EN LA CIUDAD DE SANTO DOMINGO</t>
  </si>
  <si>
    <t xml:space="preserve">$3,250.00 </t>
  </si>
  <si>
    <t>TRANSFERENCIA 020/2022</t>
  </si>
  <si>
    <t xml:space="preserve">$12,407.20 </t>
  </si>
  <si>
    <t>TRANSFERENCIA 021/2022</t>
  </si>
  <si>
    <t>PAGO COMPRA DE COMBUSTIBLE. TARJETA #7114</t>
  </si>
  <si>
    <t xml:space="preserve">$16,379.00 </t>
  </si>
  <si>
    <t>TRANSFERENCIA 022/2022</t>
  </si>
  <si>
    <t>PAGO DE VIATICO CORRESPONDIENTE A LA PARTICIPACION EN LA REUNION DEL COMITE DE COMPRAS Y CONTRATACIONES DIA 18 DE MAYO 2022 EN LA CIUDAD DE SANTO DOMINGO</t>
  </si>
  <si>
    <t xml:space="preserve">$4,050.00 </t>
  </si>
  <si>
    <t>TRANSFERENCIA 023/2022</t>
  </si>
  <si>
    <t>PAGO DE VIATICO CORRESPONDIENTE A LA COBERTURA DE LA AGENDA DEL PRESIDENTE AL DIA 19 DE MAYO 2022 EN LA PROVINCIA ESPAILLAT</t>
  </si>
  <si>
    <t>TRANSFERENCIA 024/2022</t>
  </si>
  <si>
    <t>PAGO DE VIATICO CORRESPONDIENTE A LA COBERTURA DE LA AGENDA DEL PRESIDENTE AL DIA 20 DE MAYO 2022 EN LA PROVINCIA ESPAILLAT</t>
  </si>
  <si>
    <t xml:space="preserve">$4,935.00 </t>
  </si>
  <si>
    <t>TRANSFERENCIA 025/2022</t>
  </si>
  <si>
    <t>2.3.1.3.03</t>
  </si>
  <si>
    <t>PRODUCTOS FORESTALES</t>
  </si>
  <si>
    <t>TRANSFERENCIA  POR ADQUISICION CORONA FUNEBRE PARA EL FALLECIDO SR. CONFESOR MORA TEJEDA PADRE DE LA COLABORADORA SRA. CHANTAL MORA, DEL DEPARTAMENTO ADMINISTRATIVO Y FINANCIERO DE NUESTRA INSTITUCION</t>
  </si>
  <si>
    <t xml:space="preserve">$9,500.00 </t>
  </si>
  <si>
    <t>TRANSFERENCIA 026/2022</t>
  </si>
  <si>
    <t>PAGO DE VIATICO CORRESPONDIENTE A LA COBERTURA DE LA AGENDA DEL PRESIDENTE AL DIA 25 DE MAYO 2022 EN LA CIUDAD DE LA ALTAGRACIA</t>
  </si>
  <si>
    <t xml:space="preserve">$5,565.00 </t>
  </si>
  <si>
    <t>TRANSFERENCIA 027/2022</t>
  </si>
  <si>
    <t>PAGO DE VIATICO CORRESPONDIENTE A LA COBERTURA DE LA AGENDA DEL PRESIDENTE LOS DIAS 25 Y 26 DE MAYO 2022 EN LA CIUDAD DE PEDERNALES</t>
  </si>
  <si>
    <t xml:space="preserve">$18,100.00 </t>
  </si>
  <si>
    <t>TRANSFERENCIA 028/2022</t>
  </si>
  <si>
    <t xml:space="preserve">$8,200.00 </t>
  </si>
  <si>
    <t>TRANSFERENCIA 029/2022</t>
  </si>
  <si>
    <t>PAGO DE VIATICO CORRESPONDIENTE A LA ASISTENCIA DE LA SUBASTA INVERSA DEL COMITE DE COMPRAS Y CONTRATACIONES AL DIA 27 DE MAYO 2022 EN LA CIUDAD DE SANTO DOMINGO</t>
  </si>
  <si>
    <t xml:space="preserve">$2,700.00 </t>
  </si>
  <si>
    <t>TRANSFERENCIA 030/2022</t>
  </si>
  <si>
    <t>PAGO DE VIATICO CORRESPONDIENTE A LA COBERTURA DE LA AGENDA DEL PRESIDENTE AL DIA 19 DE MAYO 2022 EN LA CIUDAD DE SAN PEDRO DE MACORIS</t>
  </si>
  <si>
    <t xml:space="preserve">$307,496.20 </t>
  </si>
  <si>
    <t>BANCO DE RESERVAS DE LA REPUBLICA DOMINICANA</t>
  </si>
  <si>
    <t>DEL 01 AL 31 DE MAYO  2022</t>
  </si>
  <si>
    <t>IMPUESTO A TRANS. 015/2022</t>
  </si>
  <si>
    <t xml:space="preserve">$18.82 </t>
  </si>
  <si>
    <t xml:space="preserve"> $390,550.77 </t>
  </si>
  <si>
    <t xml:space="preserve"> $209,550.77 </t>
  </si>
  <si>
    <t>IMPUESTO A TRANS. 016/2022</t>
  </si>
  <si>
    <t xml:space="preserve">$271.50 </t>
  </si>
  <si>
    <t xml:space="preserve"> $209,279.27 </t>
  </si>
  <si>
    <t xml:space="preserve"> $194,479.27 </t>
  </si>
  <si>
    <t>IMPUESTO A TRANS. 017/2022</t>
  </si>
  <si>
    <t xml:space="preserve">$22.20 </t>
  </si>
  <si>
    <t xml:space="preserve"> $194,457.07 </t>
  </si>
  <si>
    <t xml:space="preserve"> $180,597.07 </t>
  </si>
  <si>
    <t>IMPUESTO A TRANS. 018/2022</t>
  </si>
  <si>
    <t xml:space="preserve">$20.79 </t>
  </si>
  <si>
    <t xml:space="preserve"> $180,576.28 </t>
  </si>
  <si>
    <t xml:space="preserve"> $177,326.28 </t>
  </si>
  <si>
    <t>IMPUESTO A TRANS. 019/2022</t>
  </si>
  <si>
    <t xml:space="preserve">$4.88 </t>
  </si>
  <si>
    <t xml:space="preserve"> $177,321.40 </t>
  </si>
  <si>
    <t>CR</t>
  </si>
  <si>
    <t>REGULARIZACION DE ANTICIPO FINANCIERO</t>
  </si>
  <si>
    <t xml:space="preserve">$560,567.41 </t>
  </si>
  <si>
    <t xml:space="preserve"> $737,888.81 </t>
  </si>
  <si>
    <t xml:space="preserve"> $725,481.61 </t>
  </si>
  <si>
    <t>IMPUESTO A TRANS. 020/2022</t>
  </si>
  <si>
    <t xml:space="preserve">$18.61 </t>
  </si>
  <si>
    <t xml:space="preserve"> $725,463.00 </t>
  </si>
  <si>
    <t xml:space="preserve"> $709,084.00 </t>
  </si>
  <si>
    <t>IMPUESTO A TRANS. 021/2022</t>
  </si>
  <si>
    <t xml:space="preserve">$24.57 </t>
  </si>
  <si>
    <t xml:space="preserve"> $709,059.43 </t>
  </si>
  <si>
    <t xml:space="preserve"> $705,009.43 </t>
  </si>
  <si>
    <t>IMPUESTO A TRANS. 022/2022</t>
  </si>
  <si>
    <t xml:space="preserve">$6.08 </t>
  </si>
  <si>
    <t xml:space="preserve"> $705,003.35 </t>
  </si>
  <si>
    <t xml:space="preserve"> $701,753.35 </t>
  </si>
  <si>
    <t>IMPUESTO A TRANS. 023/2022</t>
  </si>
  <si>
    <t xml:space="preserve"> $701,748.47 </t>
  </si>
  <si>
    <t xml:space="preserve"> $696,813.47 </t>
  </si>
  <si>
    <t>IMPUESTO A TRANS. 024/2022</t>
  </si>
  <si>
    <t xml:space="preserve">$7.40 </t>
  </si>
  <si>
    <t xml:space="preserve"> $696,806.07 </t>
  </si>
  <si>
    <t xml:space="preserve"> $687,306.07 </t>
  </si>
  <si>
    <t>IMPUESTO A TRANS. 025/2022</t>
  </si>
  <si>
    <t xml:space="preserve">$14.25 </t>
  </si>
  <si>
    <t xml:space="preserve"> $687,291.82 </t>
  </si>
  <si>
    <t xml:space="preserve"> $681,726.82 </t>
  </si>
  <si>
    <t>IMPUESTO A TRANS. 026/2022</t>
  </si>
  <si>
    <t xml:space="preserve">$8.35 </t>
  </si>
  <si>
    <t xml:space="preserve"> $681,718.47 </t>
  </si>
  <si>
    <t xml:space="preserve"> $663,618.47 </t>
  </si>
  <si>
    <t>IMPUESTO A TRANS. 027/2022</t>
  </si>
  <si>
    <t xml:space="preserve">$27.15 </t>
  </si>
  <si>
    <t xml:space="preserve"> $663,591.32 </t>
  </si>
  <si>
    <t xml:space="preserve"> $655,391.32 </t>
  </si>
  <si>
    <t>IMPUESTO A TRANS. 028/2022</t>
  </si>
  <si>
    <t xml:space="preserve">$12.30 </t>
  </si>
  <si>
    <t xml:space="preserve"> $655,379.02 </t>
  </si>
  <si>
    <t xml:space="preserve"> $652,679.02 </t>
  </si>
  <si>
    <t>IMPUESTO A TRANS. 029/2022</t>
  </si>
  <si>
    <t xml:space="preserve">$4.05 </t>
  </si>
  <si>
    <t xml:space="preserve"> $652,674.97 </t>
  </si>
  <si>
    <t xml:space="preserve"> $643,174.97 </t>
  </si>
  <si>
    <t>IMPUESTO A TRANS. 030/2022</t>
  </si>
  <si>
    <t xml:space="preserve"> $643,160.72 </t>
  </si>
  <si>
    <t>REPOSICION CAJA CHICA</t>
  </si>
  <si>
    <t xml:space="preserve">$42,445.00 </t>
  </si>
  <si>
    <t xml:space="preserve"> $600,715.72 </t>
  </si>
  <si>
    <t>COMISION CHEQUE ADMINISTRATIVO PRIVADO</t>
  </si>
  <si>
    <t xml:space="preserve">$300.00 </t>
  </si>
  <si>
    <t xml:space="preserve"> $600,415.72 </t>
  </si>
  <si>
    <t xml:space="preserve">$175.00 </t>
  </si>
  <si>
    <t xml:space="preserve"> $600,240.72 </t>
  </si>
  <si>
    <t xml:space="preserve"> $350,896.28 </t>
  </si>
  <si>
    <t xml:space="preserve"> $955.08 </t>
  </si>
  <si>
    <t xml:space="preserve"> $349,941.20 </t>
  </si>
  <si>
    <t>REPOSICION FONDO CAJA CHICA</t>
  </si>
  <si>
    <t>CHEQUE DE ADMINISTRACION NO.21313985 D/F 31/05/2022</t>
  </si>
  <si>
    <t>2.2.4.4.01</t>
  </si>
  <si>
    <t>PEAJE</t>
  </si>
  <si>
    <t>2.3.1.1.01</t>
  </si>
  <si>
    <t>ALIMENTOS Y BEBIDAS PARA PERSONAS</t>
  </si>
  <si>
    <t>2.3.3.3.01</t>
  </si>
  <si>
    <t>PRODUCTOS DE ARTES GRAFICAS</t>
  </si>
  <si>
    <t>UTILES Y MATERIALES DE LIMPIEZA E HIGIENE</t>
  </si>
  <si>
    <t>UTILES Y MATERIALES DE ESCRITORIO OFICINA E INFORMATICA</t>
  </si>
  <si>
    <t>2.3.9.5.01</t>
  </si>
  <si>
    <t>UTILES DE COCINA Y COMEDOR</t>
  </si>
  <si>
    <t>2.3.9.6.01</t>
  </si>
  <si>
    <t>PRODUCTOS ELECTRICOS Y AFINES</t>
  </si>
  <si>
    <t>2.3.9.8.01</t>
  </si>
  <si>
    <t>REPUESTOS Y ACCEOSRIOS MENORES</t>
  </si>
  <si>
    <t>REPOSICION FONDO EN AVANCE POR EXCEPCION</t>
  </si>
  <si>
    <t>PERIODO DEL 01 AL 31  DE MAYO DEL 2022</t>
  </si>
  <si>
    <t>OBJETAL</t>
  </si>
  <si>
    <t>Fondo En Avance Autorizado por  Excepción de la Dirección de Prensa del Presidente</t>
  </si>
  <si>
    <t>2.2.3.1.01</t>
  </si>
  <si>
    <t>Viáticos dentro del país</t>
  </si>
  <si>
    <t>2.2.8.8.01</t>
  </si>
  <si>
    <t>Impuestos</t>
  </si>
  <si>
    <t>Gasolina</t>
  </si>
  <si>
    <r>
      <t xml:space="preserve">                                             </t>
    </r>
    <r>
      <rPr>
        <b/>
        <sz val="11"/>
        <color theme="1"/>
        <rFont val="Georgia"/>
        <family val="1"/>
      </rPr>
      <t>PERIODO DEL 01 AL 31 DE MAYO 2022</t>
    </r>
  </si>
  <si>
    <t xml:space="preserve">                                                                   VALORES EN RD$</t>
  </si>
  <si>
    <t>MENOS: SOLICITUD DE REGULARIZACION FONDO REPONIBLE INSTITUCIONAL DEL PERIODO DEL 01  AL 31 DE MAYO</t>
  </si>
  <si>
    <t xml:space="preserve">CONDENSADO EJECUCION PRESUPUESTARIA A TRAVES DEL SIGEF, FONDO 100                              </t>
  </si>
  <si>
    <t xml:space="preserve">  TESORERIA CAPITULO 0201, SUB CAPITULO 01, DAF 01 Y UE  0031.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</si>
</sst>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XDR&quot;* #,##0.00_-;\-&quot;XDR&quot;* #,##0.00_-;_-&quot;XDR&quot;* &quot;-&quot;??_-;_-@_-"/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_([$$-1C0A]* #,##0.00_);_([$$-1C0A]* \(#,##0.00\);_([$$-1C0A]* &quot;-&quot;??_);_(@_)"/>
    <numFmt numFmtId="171" formatCode="_-[$$-240A]\ * #,##0_-;\-[$$-240A]\ * #,##0_-;_-[$$-240A]\ * &quot;-&quot;??_-;_-@_-"/>
    <numFmt numFmtId="172" formatCode="_-[$$-5C0A]* #,##0.00_-;\-[$$-5C0A]* #,##0.00_-;_-[$$-5C0A]* &quot;-&quot;??_-;_-@_-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sz val="11"/>
      <color rgb="FF000000"/>
      <name val="Tahoma"/>
      <family val="2"/>
    </font>
    <font>
      <sz val="12"/>
      <color theme="1"/>
      <name val="Arial"/>
      <family val="2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8"/>
      <color theme="1"/>
      <name val="Georgia"/>
      <family val="1"/>
    </font>
    <font>
      <sz val="12"/>
      <color rgb="FF000000"/>
      <name val="Calibri"/>
      <family val="2"/>
    </font>
    <font>
      <sz val="8"/>
      <color theme="1"/>
      <name val="Georgia"/>
      <family val="1"/>
    </font>
    <font>
      <sz val="11"/>
      <color theme="1"/>
      <name val="Verdana"/>
      <family val="2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4"/>
      <color rgb="FF000000"/>
      <name val="Calibri"/>
      <family val="2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000000"/>
      <name val="Calibri Light"/>
      <family val="1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</patternFill>
    </fill>
    <fill>
      <patternFill patternType="solid">
        <fgColor rgb="FFD9D9D9"/>
        <bgColor rgb="FF000000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/>
    <xf numFmtId="43" fontId="12" fillId="0" borderId="0" applyFont="0" applyFill="0" applyBorder="0" applyAlignment="0" applyProtection="0"/>
    <xf numFmtId="0" fontId="15" fillId="0" borderId="0"/>
    <xf numFmtId="44" fontId="12" fillId="0" borderId="0" applyFont="0" applyFill="0" applyBorder="0" applyAlignment="0" applyProtection="0"/>
    <xf numFmtId="0" fontId="15" fillId="0" borderId="0"/>
  </cellStyleXfs>
  <cellXfs count="346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0" applyNumberFormat="1" applyFont="1" applyBorder="1"/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9" fontId="3" fillId="0" borderId="0" xfId="1" applyNumberFormat="1" applyFont="1" applyFill="1" applyBorder="1" applyAlignment="1">
      <alignment horizontal="left" wrapText="1"/>
    </xf>
    <xf numFmtId="4" fontId="1" fillId="0" borderId="0" xfId="0" applyNumberFormat="1" applyFont="1" applyBorder="1"/>
    <xf numFmtId="15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 indent="1"/>
    </xf>
    <xf numFmtId="49" fontId="7" fillId="0" borderId="1" xfId="1" applyNumberFormat="1" applyFont="1" applyBorder="1" applyAlignment="1">
      <alignment horizontal="left"/>
    </xf>
    <xf numFmtId="49" fontId="7" fillId="0" borderId="2" xfId="1" applyNumberFormat="1" applyFont="1" applyBorder="1" applyAlignment="1">
      <alignment horizontal="left" wrapText="1"/>
    </xf>
    <xf numFmtId="49" fontId="7" fillId="0" borderId="2" xfId="1" applyNumberFormat="1" applyFont="1" applyBorder="1" applyAlignment="1">
      <alignment horizontal="left"/>
    </xf>
    <xf numFmtId="49" fontId="7" fillId="0" borderId="3" xfId="1" applyNumberFormat="1" applyFont="1" applyBorder="1" applyAlignment="1">
      <alignment horizontal="left"/>
    </xf>
    <xf numFmtId="4" fontId="7" fillId="0" borderId="3" xfId="1" applyNumberFormat="1" applyFont="1" applyBorder="1" applyAlignment="1">
      <alignment horizontal="right"/>
    </xf>
    <xf numFmtId="49" fontId="7" fillId="0" borderId="3" xfId="1" applyNumberFormat="1" applyFont="1" applyBorder="1" applyAlignment="1">
      <alignment horizontal="left" wrapText="1"/>
    </xf>
    <xf numFmtId="49" fontId="7" fillId="0" borderId="6" xfId="1" applyNumberFormat="1" applyFont="1" applyBorder="1" applyAlignment="1">
      <alignment horizontal="left"/>
    </xf>
    <xf numFmtId="49" fontId="7" fillId="0" borderId="7" xfId="1" applyNumberFormat="1" applyFont="1" applyBorder="1" applyAlignment="1">
      <alignment horizontal="left"/>
    </xf>
    <xf numFmtId="49" fontId="8" fillId="0" borderId="5" xfId="1" applyNumberFormat="1" applyFont="1" applyFill="1" applyBorder="1" applyAlignment="1">
      <alignment horizontal="left" wrapText="1"/>
    </xf>
    <xf numFmtId="49" fontId="9" fillId="2" borderId="1" xfId="1" applyNumberFormat="1" applyFont="1" applyFill="1" applyBorder="1" applyAlignment="1">
      <alignment horizontal="center"/>
    </xf>
    <xf numFmtId="49" fontId="9" fillId="2" borderId="1" xfId="1" applyNumberFormat="1" applyFont="1" applyFill="1" applyBorder="1" applyAlignment="1">
      <alignment horizontal="center" wrapText="1"/>
    </xf>
    <xf numFmtId="49" fontId="9" fillId="2" borderId="4" xfId="1" applyNumberFormat="1" applyFont="1" applyFill="1" applyBorder="1" applyAlignment="1">
      <alignment horizontal="center"/>
    </xf>
    <xf numFmtId="49" fontId="9" fillId="2" borderId="4" xfId="1" applyNumberFormat="1" applyFont="1" applyFill="1" applyBorder="1" applyAlignment="1">
      <alignment horizontal="left"/>
    </xf>
    <xf numFmtId="0" fontId="10" fillId="0" borderId="0" xfId="0" applyFont="1"/>
    <xf numFmtId="4" fontId="11" fillId="0" borderId="8" xfId="0" applyNumberFormat="1" applyFont="1" applyBorder="1"/>
    <xf numFmtId="14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17" fillId="0" borderId="9" xfId="0" applyFont="1" applyBorder="1" applyAlignment="1">
      <alignment horizontal="left" vertical="center" wrapText="1"/>
    </xf>
    <xf numFmtId="43" fontId="17" fillId="3" borderId="9" xfId="2" applyFont="1" applyFill="1" applyBorder="1" applyAlignment="1">
      <alignment horizontal="center" vertical="center" wrapText="1"/>
    </xf>
    <xf numFmtId="43" fontId="17" fillId="0" borderId="9" xfId="2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 indent="2"/>
    </xf>
    <xf numFmtId="43" fontId="18" fillId="0" borderId="9" xfId="2" applyFont="1" applyBorder="1" applyAlignment="1">
      <alignment horizontal="center" vertical="center" wrapText="1"/>
    </xf>
    <xf numFmtId="43" fontId="17" fillId="0" borderId="10" xfId="2" applyFont="1" applyBorder="1" applyAlignment="1">
      <alignment horizontal="center" vertical="center" wrapText="1"/>
    </xf>
    <xf numFmtId="4" fontId="18" fillId="0" borderId="9" xfId="0" applyNumberFormat="1" applyFont="1" applyBorder="1"/>
    <xf numFmtId="43" fontId="17" fillId="0" borderId="11" xfId="2" applyFont="1" applyBorder="1" applyAlignment="1">
      <alignment horizontal="center" vertical="center" wrapText="1"/>
    </xf>
    <xf numFmtId="4" fontId="18" fillId="0" borderId="0" xfId="0" applyNumberFormat="1" applyFont="1"/>
    <xf numFmtId="0" fontId="18" fillId="0" borderId="12" xfId="0" applyFont="1" applyBorder="1" applyAlignment="1">
      <alignment horizontal="left" vertical="center" wrapText="1" indent="2"/>
    </xf>
    <xf numFmtId="43" fontId="17" fillId="0" borderId="12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3" fontId="17" fillId="0" borderId="1" xfId="2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 indent="2"/>
    </xf>
    <xf numFmtId="0" fontId="17" fillId="4" borderId="9" xfId="0" applyFont="1" applyFill="1" applyBorder="1" applyAlignment="1">
      <alignment horizontal="left" vertical="center" wrapText="1"/>
    </xf>
    <xf numFmtId="164" fontId="17" fillId="4" borderId="9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9" xfId="0" applyFont="1" applyBorder="1"/>
    <xf numFmtId="0" fontId="18" fillId="0" borderId="9" xfId="0" applyFont="1" applyBorder="1" applyAlignment="1">
      <alignment horizontal="center"/>
    </xf>
    <xf numFmtId="0" fontId="17" fillId="5" borderId="0" xfId="0" applyFont="1" applyFill="1" applyAlignment="1">
      <alignment horizontal="left" vertical="center" wrapText="1"/>
    </xf>
    <xf numFmtId="43" fontId="17" fillId="6" borderId="13" xfId="2" applyFont="1" applyFill="1" applyBorder="1" applyAlignment="1">
      <alignment horizontal="left" vertical="center" wrapText="1"/>
    </xf>
    <xf numFmtId="14" fontId="4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5" fillId="0" borderId="0" xfId="0" applyNumberFormat="1" applyFont="1"/>
    <xf numFmtId="0" fontId="19" fillId="0" borderId="0" xfId="0" applyFont="1" applyAlignment="1">
      <alignment horizontal="center"/>
    </xf>
    <xf numFmtId="0" fontId="0" fillId="7" borderId="16" xfId="0" applyFill="1" applyBorder="1"/>
    <xf numFmtId="4" fontId="20" fillId="7" borderId="21" xfId="0" applyNumberFormat="1" applyFont="1" applyFill="1" applyBorder="1" applyAlignment="1">
      <alignment horizontal="right"/>
    </xf>
    <xf numFmtId="14" fontId="1" fillId="7" borderId="23" xfId="0" applyNumberFormat="1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14" fontId="21" fillId="0" borderId="27" xfId="0" applyNumberFormat="1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2" fillId="0" borderId="28" xfId="0" applyFont="1" applyBorder="1" applyAlignment="1">
      <alignment horizontal="left"/>
    </xf>
    <xf numFmtId="4" fontId="21" fillId="0" borderId="29" xfId="2" applyNumberFormat="1" applyFont="1" applyFill="1" applyBorder="1"/>
    <xf numFmtId="44" fontId="21" fillId="0" borderId="29" xfId="4" applyFont="1" applyFill="1" applyBorder="1"/>
    <xf numFmtId="4" fontId="23" fillId="0" borderId="30" xfId="0" applyNumberFormat="1" applyFont="1" applyBorder="1" applyAlignment="1">
      <alignment horizontal="right"/>
    </xf>
    <xf numFmtId="0" fontId="0" fillId="0" borderId="14" xfId="0" applyBorder="1" applyAlignment="1">
      <alignment horizontal="center"/>
    </xf>
    <xf numFmtId="14" fontId="21" fillId="0" borderId="31" xfId="0" applyNumberFormat="1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2" fillId="0" borderId="29" xfId="0" applyFont="1" applyBorder="1" applyAlignment="1">
      <alignment horizontal="left" wrapText="1"/>
    </xf>
    <xf numFmtId="0" fontId="22" fillId="0" borderId="29" xfId="0" applyFont="1" applyBorder="1" applyAlignment="1">
      <alignment horizontal="left"/>
    </xf>
    <xf numFmtId="4" fontId="21" fillId="0" borderId="29" xfId="0" applyNumberFormat="1" applyFont="1" applyBorder="1"/>
    <xf numFmtId="14" fontId="21" fillId="0" borderId="23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4" fontId="20" fillId="0" borderId="24" xfId="0" applyNumberFormat="1" applyFont="1" applyBorder="1" applyAlignment="1">
      <alignment horizontal="right"/>
    </xf>
    <xf numFmtId="4" fontId="20" fillId="0" borderId="25" xfId="0" applyNumberFormat="1" applyFont="1" applyBorder="1" applyAlignment="1">
      <alignment horizontal="right"/>
    </xf>
    <xf numFmtId="4" fontId="24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" fontId="25" fillId="0" borderId="0" xfId="0" applyNumberFormat="1" applyFont="1"/>
    <xf numFmtId="4" fontId="25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6" fontId="0" fillId="0" borderId="1" xfId="4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66" fontId="1" fillId="0" borderId="36" xfId="4" applyNumberFormat="1" applyFont="1" applyBorder="1" applyAlignment="1">
      <alignment horizontal="center" vertical="center"/>
    </xf>
    <xf numFmtId="4" fontId="6" fillId="0" borderId="0" xfId="0" applyNumberFormat="1" applyFont="1"/>
    <xf numFmtId="0" fontId="4" fillId="0" borderId="0" xfId="0" applyFont="1" applyAlignment="1">
      <alignment horizontal="left"/>
    </xf>
    <xf numFmtId="1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30" fillId="0" borderId="38" xfId="0" applyFont="1" applyBorder="1" applyAlignment="1">
      <alignment horizontal="center" vertical="center" wrapText="1"/>
    </xf>
    <xf numFmtId="0" fontId="30" fillId="0" borderId="39" xfId="0" applyFont="1" applyBorder="1" applyAlignment="1">
      <alignment vertical="center" wrapText="1"/>
    </xf>
    <xf numFmtId="0" fontId="32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30" fillId="0" borderId="38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0" fontId="18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5" fillId="8" borderId="10" xfId="0" applyFont="1" applyFill="1" applyBorder="1" applyAlignment="1">
      <alignment horizontal="center" vertical="center"/>
    </xf>
    <xf numFmtId="0" fontId="35" fillId="8" borderId="10" xfId="0" applyFont="1" applyFill="1" applyBorder="1" applyAlignment="1">
      <alignment horizontal="center" vertical="center" wrapText="1"/>
    </xf>
    <xf numFmtId="0" fontId="36" fillId="8" borderId="10" xfId="0" applyFont="1" applyFill="1" applyBorder="1" applyAlignment="1">
      <alignment wrapText="1"/>
    </xf>
    <xf numFmtId="0" fontId="36" fillId="8" borderId="10" xfId="0" applyFont="1" applyFill="1" applyBorder="1" applyAlignment="1">
      <alignment horizontal="center" wrapText="1"/>
    </xf>
    <xf numFmtId="0" fontId="36" fillId="8" borderId="10" xfId="0" applyFont="1" applyFill="1" applyBorder="1"/>
    <xf numFmtId="15" fontId="37" fillId="9" borderId="9" xfId="0" applyNumberFormat="1" applyFont="1" applyFill="1" applyBorder="1"/>
    <xf numFmtId="49" fontId="37" fillId="9" borderId="9" xfId="0" applyNumberFormat="1" applyFont="1" applyFill="1" applyBorder="1" applyAlignment="1">
      <alignment wrapText="1"/>
    </xf>
    <xf numFmtId="14" fontId="37" fillId="9" borderId="9" xfId="0" applyNumberFormat="1" applyFont="1" applyFill="1" applyBorder="1" applyAlignment="1">
      <alignment horizontal="center" vertical="center"/>
    </xf>
    <xf numFmtId="14" fontId="37" fillId="9" borderId="9" xfId="0" applyNumberFormat="1" applyFont="1" applyFill="1" applyBorder="1"/>
    <xf numFmtId="4" fontId="37" fillId="9" borderId="9" xfId="0" applyNumberFormat="1" applyFont="1" applyFill="1" applyBorder="1"/>
    <xf numFmtId="4" fontId="37" fillId="9" borderId="9" xfId="0" applyNumberFormat="1" applyFont="1" applyFill="1" applyBorder="1" applyAlignment="1">
      <alignment horizontal="right"/>
    </xf>
    <xf numFmtId="0" fontId="37" fillId="9" borderId="9" xfId="0" applyFont="1" applyFill="1" applyBorder="1"/>
    <xf numFmtId="49" fontId="37" fillId="9" borderId="9" xfId="0" applyNumberFormat="1" applyFont="1" applyFill="1" applyBorder="1"/>
    <xf numFmtId="15" fontId="37" fillId="0" borderId="9" xfId="0" applyNumberFormat="1" applyFont="1" applyBorder="1"/>
    <xf numFmtId="0" fontId="34" fillId="0" borderId="11" xfId="0" applyFont="1" applyBorder="1"/>
    <xf numFmtId="15" fontId="38" fillId="0" borderId="11" xfId="0" applyNumberFormat="1" applyFont="1" applyBorder="1"/>
    <xf numFmtId="49" fontId="38" fillId="0" borderId="11" xfId="0" applyNumberFormat="1" applyFont="1" applyBorder="1" applyAlignment="1">
      <alignment wrapText="1"/>
    </xf>
    <xf numFmtId="49" fontId="38" fillId="0" borderId="11" xfId="0" applyNumberFormat="1" applyFont="1" applyBorder="1"/>
    <xf numFmtId="14" fontId="38" fillId="0" borderId="9" xfId="0" applyNumberFormat="1" applyFont="1" applyBorder="1" applyAlignment="1">
      <alignment horizontal="center" vertical="center"/>
    </xf>
    <xf numFmtId="4" fontId="34" fillId="0" borderId="11" xfId="0" applyNumberFormat="1" applyFont="1" applyBorder="1"/>
    <xf numFmtId="15" fontId="38" fillId="0" borderId="9" xfId="0" applyNumberFormat="1" applyFont="1" applyBorder="1"/>
    <xf numFmtId="49" fontId="38" fillId="0" borderId="9" xfId="0" applyNumberFormat="1" applyFont="1" applyBorder="1" applyAlignment="1">
      <alignment wrapText="1"/>
    </xf>
    <xf numFmtId="49" fontId="38" fillId="0" borderId="9" xfId="0" applyNumberFormat="1" applyFont="1" applyBorder="1"/>
    <xf numFmtId="0" fontId="34" fillId="0" borderId="9" xfId="0" applyFont="1" applyBorder="1"/>
    <xf numFmtId="4" fontId="34" fillId="0" borderId="9" xfId="0" applyNumberFormat="1" applyFont="1" applyBorder="1"/>
    <xf numFmtId="15" fontId="38" fillId="0" borderId="10" xfId="0" applyNumberFormat="1" applyFont="1" applyBorder="1"/>
    <xf numFmtId="49" fontId="38" fillId="0" borderId="10" xfId="0" applyNumberFormat="1" applyFont="1" applyBorder="1"/>
    <xf numFmtId="14" fontId="38" fillId="0" borderId="10" xfId="0" applyNumberFormat="1" applyFont="1" applyBorder="1" applyAlignment="1">
      <alignment horizontal="center" vertical="center"/>
    </xf>
    <xf numFmtId="0" fontId="34" fillId="0" borderId="10" xfId="0" applyFont="1" applyBorder="1"/>
    <xf numFmtId="4" fontId="34" fillId="0" borderId="10" xfId="0" applyNumberFormat="1" applyFont="1" applyBorder="1"/>
    <xf numFmtId="0" fontId="37" fillId="9" borderId="10" xfId="0" applyFont="1" applyFill="1" applyBorder="1"/>
    <xf numFmtId="15" fontId="38" fillId="0" borderId="1" xfId="0" applyNumberFormat="1" applyFont="1" applyBorder="1"/>
    <xf numFmtId="49" fontId="38" fillId="0" borderId="1" xfId="0" applyNumberFormat="1" applyFont="1" applyBorder="1"/>
    <xf numFmtId="0" fontId="34" fillId="0" borderId="1" xfId="0" applyFont="1" applyBorder="1"/>
    <xf numFmtId="4" fontId="34" fillId="0" borderId="1" xfId="0" applyNumberFormat="1" applyFont="1" applyBorder="1"/>
    <xf numFmtId="0" fontId="37" fillId="9" borderId="1" xfId="0" applyFont="1" applyFill="1" applyBorder="1"/>
    <xf numFmtId="15" fontId="38" fillId="0" borderId="40" xfId="0" applyNumberFormat="1" applyFont="1" applyBorder="1" applyAlignment="1">
      <alignment horizontal="right"/>
    </xf>
    <xf numFmtId="49" fontId="38" fillId="0" borderId="41" xfId="0" applyNumberFormat="1" applyFont="1" applyBorder="1" applyAlignment="1">
      <alignment horizontal="right"/>
    </xf>
    <xf numFmtId="49" fontId="39" fillId="0" borderId="41" xfId="0" applyNumberFormat="1" applyFont="1" applyBorder="1" applyAlignment="1">
      <alignment horizontal="center"/>
    </xf>
    <xf numFmtId="165" fontId="39" fillId="0" borderId="42" xfId="0" applyNumberFormat="1" applyFont="1" applyBorder="1" applyAlignment="1">
      <alignment horizontal="center" vertical="center"/>
    </xf>
    <xf numFmtId="165" fontId="39" fillId="0" borderId="42" xfId="0" applyNumberFormat="1" applyFont="1" applyBorder="1" applyAlignment="1">
      <alignment horizontal="right"/>
    </xf>
    <xf numFmtId="0" fontId="34" fillId="0" borderId="43" xfId="0" applyFont="1" applyBorder="1"/>
    <xf numFmtId="0" fontId="34" fillId="0" borderId="0" xfId="0" applyFont="1" applyAlignment="1">
      <alignment horizontal="center"/>
    </xf>
    <xf numFmtId="0" fontId="36" fillId="0" borderId="0" xfId="1" applyFont="1" applyAlignment="1">
      <alignment horizontal="center" vertical="center"/>
    </xf>
    <xf numFmtId="0" fontId="36" fillId="0" borderId="0" xfId="5" applyFont="1" applyAlignment="1">
      <alignment horizontal="left"/>
    </xf>
    <xf numFmtId="0" fontId="34" fillId="0" borderId="0" xfId="1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9" fillId="0" borderId="37" xfId="0" applyFont="1" applyBorder="1" applyAlignment="1">
      <alignment vertical="center" wrapText="1"/>
    </xf>
    <xf numFmtId="0" fontId="29" fillId="0" borderId="38" xfId="0" applyFont="1" applyBorder="1" applyAlignment="1">
      <alignment vertical="center" wrapText="1"/>
    </xf>
    <xf numFmtId="0" fontId="29" fillId="0" borderId="39" xfId="0" applyFont="1" applyBorder="1" applyAlignment="1">
      <alignment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14" fontId="4" fillId="0" borderId="32" xfId="0" applyNumberFormat="1" applyFon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14" fontId="4" fillId="0" borderId="33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1" fillId="7" borderId="15" xfId="0" applyFont="1" applyFill="1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1" fillId="7" borderId="17" xfId="0" applyFont="1" applyFill="1" applyBorder="1" applyAlignment="1">
      <alignment horizontal="left"/>
    </xf>
    <xf numFmtId="0" fontId="0" fillId="7" borderId="15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3" applyAlignment="1">
      <alignment horizontal="center" vertical="center"/>
    </xf>
    <xf numFmtId="0" fontId="15" fillId="0" borderId="0" xfId="3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3" applyFont="1" applyAlignment="1">
      <alignment horizontal="center" vertical="center" wrapText="1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left" wrapText="1"/>
    </xf>
    <xf numFmtId="0" fontId="40" fillId="0" borderId="0" xfId="0" applyFont="1"/>
    <xf numFmtId="0" fontId="41" fillId="0" borderId="0" xfId="0" applyFont="1" applyAlignment="1">
      <alignment horizontal="left"/>
    </xf>
    <xf numFmtId="49" fontId="42" fillId="10" borderId="1" xfId="0" applyNumberFormat="1" applyFont="1" applyFill="1" applyBorder="1" applyAlignment="1">
      <alignment horizontal="left"/>
    </xf>
    <xf numFmtId="49" fontId="42" fillId="10" borderId="1" xfId="0" applyNumberFormat="1" applyFont="1" applyFill="1" applyBorder="1" applyAlignment="1">
      <alignment horizontal="left" wrapText="1"/>
    </xf>
    <xf numFmtId="4" fontId="42" fillId="10" borderId="1" xfId="0" applyNumberFormat="1" applyFont="1" applyFill="1" applyBorder="1" applyAlignment="1">
      <alignment horizontal="left"/>
    </xf>
    <xf numFmtId="14" fontId="43" fillId="0" borderId="1" xfId="0" applyNumberFormat="1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horizontal="left"/>
    </xf>
    <xf numFmtId="4" fontId="44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 wrapText="1"/>
    </xf>
    <xf numFmtId="4" fontId="1" fillId="0" borderId="36" xfId="0" applyNumberFormat="1" applyFont="1" applyBorder="1"/>
    <xf numFmtId="0" fontId="41" fillId="0" borderId="0" xfId="0" applyFont="1"/>
    <xf numFmtId="0" fontId="41" fillId="0" borderId="0" xfId="0" applyFont="1" applyAlignment="1">
      <alignment horizontal="center"/>
    </xf>
    <xf numFmtId="0" fontId="40" fillId="0" borderId="0" xfId="0" applyFont="1" applyAlignment="1">
      <alignment wrapText="1"/>
    </xf>
    <xf numFmtId="4" fontId="45" fillId="0" borderId="0" xfId="0" applyNumberFormat="1" applyFont="1"/>
    <xf numFmtId="0" fontId="40" fillId="0" borderId="0" xfId="0" applyFont="1" applyAlignment="1">
      <alignment horizontal="center"/>
    </xf>
    <xf numFmtId="0" fontId="34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46" fillId="0" borderId="0" xfId="0" applyFont="1" applyAlignment="1">
      <alignment wrapText="1"/>
    </xf>
    <xf numFmtId="0" fontId="46" fillId="0" borderId="0" xfId="0" applyFont="1"/>
    <xf numFmtId="0" fontId="46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47" fillId="8" borderId="10" xfId="0" applyFont="1" applyFill="1" applyBorder="1" applyAlignment="1">
      <alignment horizontal="center" vertical="center" wrapText="1"/>
    </xf>
    <xf numFmtId="0" fontId="47" fillId="8" borderId="10" xfId="0" applyFont="1" applyFill="1" applyBorder="1" applyAlignment="1">
      <alignment horizontal="center" vertical="center"/>
    </xf>
    <xf numFmtId="0" fontId="48" fillId="8" borderId="10" xfId="0" applyFont="1" applyFill="1" applyBorder="1" applyAlignment="1">
      <alignment wrapText="1"/>
    </xf>
    <xf numFmtId="0" fontId="48" fillId="8" borderId="10" xfId="0" applyFont="1" applyFill="1" applyBorder="1" applyAlignment="1">
      <alignment horizontal="center" wrapText="1"/>
    </xf>
    <xf numFmtId="0" fontId="48" fillId="8" borderId="10" xfId="0" applyFont="1" applyFill="1" applyBorder="1"/>
    <xf numFmtId="4" fontId="43" fillId="9" borderId="9" xfId="0" applyNumberFormat="1" applyFont="1" applyFill="1" applyBorder="1" applyAlignment="1">
      <alignment horizontal="right"/>
    </xf>
    <xf numFmtId="0" fontId="43" fillId="9" borderId="9" xfId="0" applyFont="1" applyFill="1" applyBorder="1"/>
    <xf numFmtId="14" fontId="43" fillId="0" borderId="4" xfId="0" applyNumberFormat="1" applyFont="1" applyBorder="1" applyAlignment="1">
      <alignment horizontal="left" vertical="center"/>
    </xf>
    <xf numFmtId="4" fontId="44" fillId="0" borderId="4" xfId="0" applyNumberFormat="1" applyFont="1" applyBorder="1" applyAlignment="1">
      <alignment horizontal="right"/>
    </xf>
    <xf numFmtId="4" fontId="43" fillId="9" borderId="10" xfId="0" applyNumberFormat="1" applyFont="1" applyFill="1" applyBorder="1" applyAlignment="1">
      <alignment horizontal="right"/>
    </xf>
    <xf numFmtId="0" fontId="11" fillId="0" borderId="1" xfId="0" applyFont="1" applyBorder="1"/>
    <xf numFmtId="4" fontId="11" fillId="0" borderId="1" xfId="0" applyNumberFormat="1" applyFont="1" applyBorder="1"/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4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14" fontId="21" fillId="0" borderId="45" xfId="0" applyNumberFormat="1" applyFont="1" applyBorder="1" applyAlignment="1">
      <alignment horizontal="center"/>
    </xf>
    <xf numFmtId="0" fontId="0" fillId="0" borderId="34" xfId="0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wrapText="1"/>
    </xf>
    <xf numFmtId="0" fontId="21" fillId="0" borderId="4" xfId="0" applyFont="1" applyBorder="1" applyAlignment="1">
      <alignment horizontal="center" vertical="center"/>
    </xf>
    <xf numFmtId="14" fontId="21" fillId="0" borderId="46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4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49" fillId="0" borderId="0" xfId="0" applyFont="1"/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21" fillId="11" borderId="16" xfId="0" applyFont="1" applyFill="1" applyBorder="1"/>
    <xf numFmtId="0" fontId="20" fillId="11" borderId="21" xfId="0" applyFont="1" applyFill="1" applyBorder="1" applyAlignment="1">
      <alignment horizontal="right"/>
    </xf>
    <xf numFmtId="0" fontId="20" fillId="11" borderId="23" xfId="0" applyFont="1" applyFill="1" applyBorder="1" applyAlignment="1">
      <alignment horizontal="center"/>
    </xf>
    <xf numFmtId="0" fontId="20" fillId="11" borderId="24" xfId="0" applyFont="1" applyFill="1" applyBorder="1" applyAlignment="1">
      <alignment horizontal="center"/>
    </xf>
    <xf numFmtId="0" fontId="20" fillId="11" borderId="16" xfId="0" applyFont="1" applyFill="1" applyBorder="1" applyAlignment="1">
      <alignment horizontal="center"/>
    </xf>
    <xf numFmtId="0" fontId="20" fillId="11" borderId="19" xfId="0" applyFont="1" applyFill="1" applyBorder="1" applyAlignment="1">
      <alignment horizontal="center"/>
    </xf>
    <xf numFmtId="0" fontId="20" fillId="11" borderId="25" xfId="0" applyFont="1" applyFill="1" applyBorder="1" applyAlignment="1">
      <alignment horizontal="center"/>
    </xf>
    <xf numFmtId="0" fontId="21" fillId="0" borderId="29" xfId="0" applyFont="1" applyBorder="1"/>
    <xf numFmtId="0" fontId="20" fillId="0" borderId="24" xfId="0" applyFont="1" applyBorder="1" applyAlignment="1">
      <alignment horizontal="right"/>
    </xf>
    <xf numFmtId="0" fontId="20" fillId="0" borderId="25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right"/>
    </xf>
    <xf numFmtId="0" fontId="4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11" borderId="15" xfId="0" applyFont="1" applyFill="1" applyBorder="1" applyAlignment="1">
      <alignment horizontal="left"/>
    </xf>
    <xf numFmtId="0" fontId="20" fillId="11" borderId="16" xfId="0" applyFont="1" applyFill="1" applyBorder="1" applyAlignment="1">
      <alignment horizontal="left"/>
    </xf>
    <xf numFmtId="0" fontId="21" fillId="11" borderId="15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  <xf numFmtId="0" fontId="20" fillId="11" borderId="20" xfId="0" applyFont="1" applyFill="1" applyBorder="1" applyAlignment="1">
      <alignment horizontal="center"/>
    </xf>
    <xf numFmtId="0" fontId="20" fillId="11" borderId="16" xfId="0" applyFont="1" applyFill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43" xfId="0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1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6" fontId="0" fillId="0" borderId="4" xfId="4" applyNumberFormat="1" applyFont="1" applyBorder="1" applyAlignment="1">
      <alignment horizontal="center" vertical="center"/>
    </xf>
    <xf numFmtId="14" fontId="21" fillId="0" borderId="34" xfId="0" applyNumberFormat="1" applyFont="1" applyBorder="1" applyAlignment="1">
      <alignment horizontal="center" vertical="center"/>
    </xf>
    <xf numFmtId="166" fontId="0" fillId="0" borderId="34" xfId="4" applyNumberFormat="1" applyFont="1" applyBorder="1" applyAlignment="1">
      <alignment horizontal="center" vertical="center"/>
    </xf>
    <xf numFmtId="14" fontId="21" fillId="0" borderId="41" xfId="0" applyNumberFormat="1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71" fontId="0" fillId="0" borderId="1" xfId="4" applyNumberFormat="1" applyFont="1" applyBorder="1" applyAlignment="1">
      <alignment horizontal="center" vertical="center"/>
    </xf>
    <xf numFmtId="171" fontId="1" fillId="0" borderId="36" xfId="4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172" fontId="0" fillId="0" borderId="1" xfId="0" applyNumberFormat="1" applyBorder="1" applyAlignment="1">
      <alignment horizontal="center" vertical="center" wrapText="1"/>
    </xf>
    <xf numFmtId="172" fontId="1" fillId="0" borderId="36" xfId="4" applyNumberFormat="1" applyFont="1" applyBorder="1" applyAlignment="1">
      <alignment horizontal="center" vertical="center"/>
    </xf>
    <xf numFmtId="0" fontId="33" fillId="0" borderId="0" xfId="0" applyFont="1" applyAlignment="1">
      <alignment horizontal="justify" vertical="center"/>
    </xf>
    <xf numFmtId="4" fontId="31" fillId="0" borderId="37" xfId="0" applyNumberFormat="1" applyFont="1" applyBorder="1" applyAlignment="1">
      <alignment horizontal="center" vertical="center" wrapText="1"/>
    </xf>
    <xf numFmtId="4" fontId="31" fillId="0" borderId="39" xfId="0" applyNumberFormat="1" applyFont="1" applyBorder="1" applyAlignment="1">
      <alignment horizontal="center" vertical="center" wrapText="1"/>
    </xf>
    <xf numFmtId="4" fontId="28" fillId="0" borderId="37" xfId="0" applyNumberFormat="1" applyFont="1" applyBorder="1" applyAlignment="1">
      <alignment horizontal="center" vertical="center" wrapText="1"/>
    </xf>
    <xf numFmtId="4" fontId="28" fillId="0" borderId="38" xfId="0" applyNumberFormat="1" applyFont="1" applyBorder="1" applyAlignment="1">
      <alignment horizontal="center" vertical="center" wrapText="1"/>
    </xf>
    <xf numFmtId="4" fontId="28" fillId="0" borderId="39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</cellXfs>
  <cellStyles count="6">
    <cellStyle name="Millares" xfId="2" builtinId="3"/>
    <cellStyle name="Moneda" xfId="4" builtinId="4"/>
    <cellStyle name="Normal" xfId="0" builtinId="0"/>
    <cellStyle name="Normal 2" xfId="1" xr:uid="{6657D99E-5C3A-4D0F-9145-C589D949066E}"/>
    <cellStyle name="Normal 3" xfId="5" xr:uid="{A0A0581D-2F1B-4DEA-976D-28B54D448350}"/>
    <cellStyle name="Normal 4" xfId="3" xr:uid="{95D03590-EB7F-4EAC-A8B2-7064176C1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4010025</xdr:colOff>
      <xdr:row>0</xdr:row>
      <xdr:rowOff>0</xdr:rowOff>
    </xdr:from>
    <xdr:to>
      <xdr:col>6</xdr:col>
      <xdr:colOff>304801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E3C9F4-0B72-42CD-B8B9-2C673301D24A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5850" y="0"/>
          <a:ext cx="1905000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1988097</xdr:colOff>
      <xdr:row>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0A98AE-CE7E-4AB9-BD9B-0781896EC7BA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" y="0"/>
          <a:ext cx="1990725" cy="923925"/>
        </a:xfrm>
        <a:prstGeom prst="rect">
          <a:avLst/>
        </a:prstGeom>
      </xdr:spPr>
    </xdr:pic>
    <xdr:clientData/>
  </xdr:twoCellAnchor>
  <xdr:oneCellAnchor>
    <xdr:from>
      <xdr:col>3</xdr:col>
      <xdr:colOff>25400</xdr:colOff>
      <xdr:row>69</xdr:row>
      <xdr:rowOff>0</xdr:rowOff>
    </xdr:from>
    <xdr:ext cx="2006115" cy="1289424"/>
    <xdr:pic>
      <xdr:nvPicPr>
        <xdr:cNvPr id="6" name="Imagen 5">
          <a:extLst>
            <a:ext uri="{FF2B5EF4-FFF2-40B4-BE49-F238E27FC236}">
              <a16:creationId xmlns:a16="http://schemas.microsoft.com/office/drawing/2014/main" id="{85758E70-7569-413C-B63C-2FD9D4E65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9614" y="8096250"/>
          <a:ext cx="2006115" cy="1289424"/>
        </a:xfrm>
        <a:prstGeom prst="rect">
          <a:avLst/>
        </a:prstGeom>
      </xdr:spPr>
    </xdr:pic>
    <xdr:clientData/>
  </xdr:oneCellAnchor>
  <xdr:twoCellAnchor editAs="oneCell">
    <xdr:from>
      <xdr:col>4</xdr:col>
      <xdr:colOff>3589111</xdr:colOff>
      <xdr:row>176</xdr:row>
      <xdr:rowOff>51707</xdr:rowOff>
    </xdr:from>
    <xdr:to>
      <xdr:col>5</xdr:col>
      <xdr:colOff>1162196</xdr:colOff>
      <xdr:row>182</xdr:row>
      <xdr:rowOff>63420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3DB817B-A410-4495-8976-1F208F7C4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932" y="29170993"/>
          <a:ext cx="2009014" cy="12907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95250</xdr:rowOff>
    </xdr:from>
    <xdr:to>
      <xdr:col>1</xdr:col>
      <xdr:colOff>1247775</xdr:colOff>
      <xdr:row>180</xdr:row>
      <xdr:rowOff>7765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EEBB6D-EC1D-4F1E-9EAD-A62CE7F5A1BB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2009775" cy="919443"/>
        </a:xfrm>
        <a:prstGeom prst="rect">
          <a:avLst/>
        </a:prstGeom>
      </xdr:spPr>
    </xdr:pic>
    <xdr:clientData/>
  </xdr:twoCellAnchor>
  <xdr:twoCellAnchor editAs="oneCell">
    <xdr:from>
      <xdr:col>4</xdr:col>
      <xdr:colOff>3983718</xdr:colOff>
      <xdr:row>293</xdr:row>
      <xdr:rowOff>51706</xdr:rowOff>
    </xdr:from>
    <xdr:to>
      <xdr:col>6</xdr:col>
      <xdr:colOff>372982</xdr:colOff>
      <xdr:row>299</xdr:row>
      <xdr:rowOff>145062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1ED1D64-A6E7-4189-862D-9E358330A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25539" y="54589135"/>
          <a:ext cx="2009014" cy="1290785"/>
        </a:xfrm>
        <a:prstGeom prst="rect">
          <a:avLst/>
        </a:prstGeom>
      </xdr:spPr>
    </xdr:pic>
    <xdr:clientData/>
  </xdr:twoCellAnchor>
  <xdr:twoCellAnchor editAs="oneCell">
    <xdr:from>
      <xdr:col>1</xdr:col>
      <xdr:colOff>625928</xdr:colOff>
      <xdr:row>294</xdr:row>
      <xdr:rowOff>13607</xdr:rowOff>
    </xdr:from>
    <xdr:to>
      <xdr:col>1</xdr:col>
      <xdr:colOff>2635703</xdr:colOff>
      <xdr:row>299</xdr:row>
      <xdr:rowOff>75800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4538CA-6DCC-421A-934D-DF73C82ABC12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7928" y="54741536"/>
          <a:ext cx="2009775" cy="1069122"/>
        </a:xfrm>
        <a:prstGeom prst="rect">
          <a:avLst/>
        </a:prstGeom>
      </xdr:spPr>
    </xdr:pic>
    <xdr:clientData/>
  </xdr:twoCellAnchor>
  <xdr:twoCellAnchor editAs="oneCell">
    <xdr:from>
      <xdr:col>0</xdr:col>
      <xdr:colOff>569134</xdr:colOff>
      <xdr:row>234</xdr:row>
      <xdr:rowOff>87855</xdr:rowOff>
    </xdr:from>
    <xdr:to>
      <xdr:col>1</xdr:col>
      <xdr:colOff>1797859</xdr:colOff>
      <xdr:row>239</xdr:row>
      <xdr:rowOff>59280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F9E5E77-F8A9-4B92-9A22-594BD1758FFD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134" y="39752676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3007179</xdr:colOff>
      <xdr:row>234</xdr:row>
      <xdr:rowOff>83003</xdr:rowOff>
    </xdr:from>
    <xdr:to>
      <xdr:col>5</xdr:col>
      <xdr:colOff>478971</xdr:colOff>
      <xdr:row>239</xdr:row>
      <xdr:rowOff>111578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8872818-A88D-4C4F-A7C5-FCFC67B8C132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39747824"/>
          <a:ext cx="1907721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685090</xdr:colOff>
      <xdr:row>263</xdr:row>
      <xdr:rowOff>6803</xdr:rowOff>
    </xdr:from>
    <xdr:to>
      <xdr:col>1</xdr:col>
      <xdr:colOff>1913815</xdr:colOff>
      <xdr:row>267</xdr:row>
      <xdr:rowOff>168728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F007B66E-0A52-4AEB-92A7-727E525CBE4D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090" y="48461839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1173172</xdr:colOff>
      <xdr:row>262</xdr:row>
      <xdr:rowOff>149679</xdr:rowOff>
    </xdr:from>
    <xdr:to>
      <xdr:col>4</xdr:col>
      <xdr:colOff>1544647</xdr:colOff>
      <xdr:row>267</xdr:row>
      <xdr:rowOff>178254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7E83F32-E47A-4927-A798-DF3A8EA52707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386" y="48414215"/>
          <a:ext cx="1909082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350</xdr:row>
      <xdr:rowOff>0</xdr:rowOff>
    </xdr:from>
    <xdr:to>
      <xdr:col>3</xdr:col>
      <xdr:colOff>353786</xdr:colOff>
      <xdr:row>359</xdr:row>
      <xdr:rowOff>103950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2FD9CA7-0CE1-4A53-923E-9F5C7A96C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7714" y="64892464"/>
          <a:ext cx="2830286" cy="18184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39</xdr:row>
      <xdr:rowOff>0</xdr:rowOff>
    </xdr:from>
    <xdr:to>
      <xdr:col>1</xdr:col>
      <xdr:colOff>1333500</xdr:colOff>
      <xdr:row>43</xdr:row>
      <xdr:rowOff>93345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35D361F8-8DE8-45DA-8B53-23AF46F62A5B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206692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285750</xdr:colOff>
      <xdr:row>43</xdr:row>
      <xdr:rowOff>93345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BA326EC-0C2E-4FA2-B2E3-8DD76721D704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67750" y="0"/>
          <a:ext cx="1828800" cy="85534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39</xdr:row>
      <xdr:rowOff>0</xdr:rowOff>
    </xdr:from>
    <xdr:to>
      <xdr:col>1</xdr:col>
      <xdr:colOff>1333500</xdr:colOff>
      <xdr:row>43</xdr:row>
      <xdr:rowOff>93345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242668C2-9533-404F-9C6F-EB78AF472388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206692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285750</xdr:colOff>
      <xdr:row>43</xdr:row>
      <xdr:rowOff>93345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85D5244-ACA6-40D2-9E54-DAF81A9B46C6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67750" y="0"/>
          <a:ext cx="1828800" cy="85534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69</xdr:row>
      <xdr:rowOff>136071</xdr:rowOff>
    </xdr:from>
    <xdr:ext cx="2009775" cy="1071843"/>
    <xdr:pic>
      <xdr:nvPicPr>
        <xdr:cNvPr id="21" name="Imagen 20">
          <a:extLst>
            <a:ext uri="{FF2B5EF4-FFF2-40B4-BE49-F238E27FC236}">
              <a16:creationId xmlns:a16="http://schemas.microsoft.com/office/drawing/2014/main" id="{9596BA72-3305-42C8-A092-82406B7B9C85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75678"/>
          <a:ext cx="2009775" cy="107184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5591175</xdr:colOff>
      <xdr:row>0</xdr:row>
      <xdr:rowOff>0</xdr:rowOff>
    </xdr:from>
    <xdr:to>
      <xdr:col>5</xdr:col>
      <xdr:colOff>1914527</xdr:colOff>
      <xdr:row>6</xdr:row>
      <xdr:rowOff>48986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55F143A-6402-43A6-A69E-2CC49C504BA3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05950" y="0"/>
          <a:ext cx="1914526" cy="11919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1</xdr:col>
      <xdr:colOff>1971022</xdr:colOff>
      <xdr:row>6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AADD88-4045-4917-A2C9-D242C28BDBDB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190500"/>
          <a:ext cx="1971675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100</xdr:row>
      <xdr:rowOff>0</xdr:rowOff>
    </xdr:from>
    <xdr:to>
      <xdr:col>1</xdr:col>
      <xdr:colOff>723900</xdr:colOff>
      <xdr:row>104</xdr:row>
      <xdr:rowOff>131445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EFF348D-9A5C-4E55-BBCD-FAAD7CC8C34F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0"/>
          <a:ext cx="2066925" cy="89344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100</xdr:row>
      <xdr:rowOff>28575</xdr:rowOff>
    </xdr:from>
    <xdr:to>
      <xdr:col>7</xdr:col>
      <xdr:colOff>619124</xdr:colOff>
      <xdr:row>104</xdr:row>
      <xdr:rowOff>160020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452E3D-5509-4C4E-A67D-A2E823DA0023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86775" y="28575"/>
          <a:ext cx="1828800" cy="893445"/>
        </a:xfrm>
        <a:prstGeom prst="rect">
          <a:avLst/>
        </a:prstGeom>
      </xdr:spPr>
    </xdr:pic>
    <xdr:clientData/>
  </xdr:twoCellAnchor>
  <xdr:twoCellAnchor editAs="oneCell">
    <xdr:from>
      <xdr:col>2</xdr:col>
      <xdr:colOff>2035175</xdr:colOff>
      <xdr:row>181</xdr:row>
      <xdr:rowOff>28575</xdr:rowOff>
    </xdr:from>
    <xdr:to>
      <xdr:col>3</xdr:col>
      <xdr:colOff>1426829</xdr:colOff>
      <xdr:row>187</xdr:row>
      <xdr:rowOff>47625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385D89B-508E-4F65-8F39-E35F5D80A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0350" y="138026775"/>
          <a:ext cx="1830053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181</xdr:row>
      <xdr:rowOff>95250</xdr:rowOff>
    </xdr:from>
    <xdr:to>
      <xdr:col>1</xdr:col>
      <xdr:colOff>266701</xdr:colOff>
      <xdr:row>186</xdr:row>
      <xdr:rowOff>101326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58C3E24-EECC-479C-9BC9-21F2CAA7E819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38093450"/>
          <a:ext cx="1809750" cy="1110976"/>
        </a:xfrm>
        <a:prstGeom prst="rect">
          <a:avLst/>
        </a:prstGeom>
      </xdr:spPr>
    </xdr:pic>
    <xdr:clientData/>
  </xdr:twoCellAnchor>
  <xdr:oneCellAnchor>
    <xdr:from>
      <xdr:col>4</xdr:col>
      <xdr:colOff>2254250</xdr:colOff>
      <xdr:row>286</xdr:row>
      <xdr:rowOff>171450</xdr:rowOff>
    </xdr:from>
    <xdr:ext cx="1830053" cy="1323975"/>
    <xdr:pic>
      <xdr:nvPicPr>
        <xdr:cNvPr id="12" name="Imagen 11">
          <a:extLst>
            <a:ext uri="{FF2B5EF4-FFF2-40B4-BE49-F238E27FC236}">
              <a16:creationId xmlns:a16="http://schemas.microsoft.com/office/drawing/2014/main" id="{5F2C291A-70F9-42BE-B30F-B75AC9CBE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5150" y="158819850"/>
          <a:ext cx="1830053" cy="1323975"/>
        </a:xfrm>
        <a:prstGeom prst="rect">
          <a:avLst/>
        </a:prstGeom>
      </xdr:spPr>
    </xdr:pic>
    <xdr:clientData/>
  </xdr:oneCellAnchor>
  <xdr:oneCellAnchor>
    <xdr:from>
      <xdr:col>0</xdr:col>
      <xdr:colOff>1333501</xdr:colOff>
      <xdr:row>287</xdr:row>
      <xdr:rowOff>85725</xdr:rowOff>
    </xdr:from>
    <xdr:ext cx="1809750" cy="1110976"/>
    <xdr:pic>
      <xdr:nvPicPr>
        <xdr:cNvPr id="13" name="Imagen 12">
          <a:extLst>
            <a:ext uri="{FF2B5EF4-FFF2-40B4-BE49-F238E27FC236}">
              <a16:creationId xmlns:a16="http://schemas.microsoft.com/office/drawing/2014/main" id="{99A7BB90-3367-4281-8FB5-C85280B9ABB6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1" y="158924625"/>
          <a:ext cx="1809750" cy="1110976"/>
        </a:xfrm>
        <a:prstGeom prst="rect">
          <a:avLst/>
        </a:prstGeom>
      </xdr:spPr>
    </xdr:pic>
    <xdr:clientData/>
  </xdr:oneCellAnchor>
  <xdr:oneCellAnchor>
    <xdr:from>
      <xdr:col>4</xdr:col>
      <xdr:colOff>387350</xdr:colOff>
      <xdr:row>349</xdr:row>
      <xdr:rowOff>0</xdr:rowOff>
    </xdr:from>
    <xdr:ext cx="1830053" cy="1323975"/>
    <xdr:pic>
      <xdr:nvPicPr>
        <xdr:cNvPr id="14" name="Imagen 13">
          <a:extLst>
            <a:ext uri="{FF2B5EF4-FFF2-40B4-BE49-F238E27FC236}">
              <a16:creationId xmlns:a16="http://schemas.microsoft.com/office/drawing/2014/main" id="{8BCA1521-C8AB-43D9-AF11-B236623FF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8250" y="172974000"/>
          <a:ext cx="1830053" cy="1323975"/>
        </a:xfrm>
        <a:prstGeom prst="rect">
          <a:avLst/>
        </a:prstGeom>
      </xdr:spPr>
    </xdr:pic>
    <xdr:clientData/>
  </xdr:oneCellAnchor>
  <xdr:oneCellAnchor>
    <xdr:from>
      <xdr:col>0</xdr:col>
      <xdr:colOff>1009651</xdr:colOff>
      <xdr:row>349</xdr:row>
      <xdr:rowOff>123825</xdr:rowOff>
    </xdr:from>
    <xdr:ext cx="1809750" cy="1110976"/>
    <xdr:pic>
      <xdr:nvPicPr>
        <xdr:cNvPr id="15" name="Imagen 14">
          <a:extLst>
            <a:ext uri="{FF2B5EF4-FFF2-40B4-BE49-F238E27FC236}">
              <a16:creationId xmlns:a16="http://schemas.microsoft.com/office/drawing/2014/main" id="{70AC8535-2251-4755-808C-181E1C31C712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651" y="173116875"/>
          <a:ext cx="1809750" cy="1110976"/>
        </a:xfrm>
        <a:prstGeom prst="rect">
          <a:avLst/>
        </a:prstGeom>
      </xdr:spPr>
    </xdr:pic>
    <xdr:clientData/>
  </xdr:oneCellAnchor>
  <xdr:oneCellAnchor>
    <xdr:from>
      <xdr:col>4</xdr:col>
      <xdr:colOff>1625600</xdr:colOff>
      <xdr:row>456</xdr:row>
      <xdr:rowOff>47625</xdr:rowOff>
    </xdr:from>
    <xdr:ext cx="1830053" cy="1323975"/>
    <xdr:pic>
      <xdr:nvPicPr>
        <xdr:cNvPr id="16" name="Imagen 15">
          <a:extLst>
            <a:ext uri="{FF2B5EF4-FFF2-40B4-BE49-F238E27FC236}">
              <a16:creationId xmlns:a16="http://schemas.microsoft.com/office/drawing/2014/main" id="{43ECDD0C-C4AC-47DE-854F-D7065B5DB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6500" y="184546875"/>
          <a:ext cx="1830053" cy="1323975"/>
        </a:xfrm>
        <a:prstGeom prst="rect">
          <a:avLst/>
        </a:prstGeom>
      </xdr:spPr>
    </xdr:pic>
    <xdr:clientData/>
  </xdr:oneCellAnchor>
  <xdr:oneCellAnchor>
    <xdr:from>
      <xdr:col>0</xdr:col>
      <xdr:colOff>1257301</xdr:colOff>
      <xdr:row>457</xdr:row>
      <xdr:rowOff>9525</xdr:rowOff>
    </xdr:from>
    <xdr:ext cx="1809750" cy="1110976"/>
    <xdr:pic>
      <xdr:nvPicPr>
        <xdr:cNvPr id="17" name="Imagen 16">
          <a:extLst>
            <a:ext uri="{FF2B5EF4-FFF2-40B4-BE49-F238E27FC236}">
              <a16:creationId xmlns:a16="http://schemas.microsoft.com/office/drawing/2014/main" id="{07753019-D89F-44E4-B025-98C9EA0D06A6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1" y="184699275"/>
          <a:ext cx="1809750" cy="1110976"/>
        </a:xfrm>
        <a:prstGeom prst="rect">
          <a:avLst/>
        </a:prstGeom>
      </xdr:spPr>
    </xdr:pic>
    <xdr:clientData/>
  </xdr:oneCellAnchor>
  <xdr:oneCellAnchor>
    <xdr:from>
      <xdr:col>0</xdr:col>
      <xdr:colOff>426554</xdr:colOff>
      <xdr:row>418</xdr:row>
      <xdr:rowOff>47625</xdr:rowOff>
    </xdr:from>
    <xdr:ext cx="1990725" cy="923925"/>
    <xdr:pic>
      <xdr:nvPicPr>
        <xdr:cNvPr id="22" name="Imagen 21">
          <a:extLst>
            <a:ext uri="{FF2B5EF4-FFF2-40B4-BE49-F238E27FC236}">
              <a16:creationId xmlns:a16="http://schemas.microsoft.com/office/drawing/2014/main" id="{C09B02F6-51C9-426F-B328-6166EC594865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554" y="209826225"/>
          <a:ext cx="1990725" cy="923925"/>
        </a:xfrm>
        <a:prstGeom prst="rect">
          <a:avLst/>
        </a:prstGeom>
      </xdr:spPr>
    </xdr:pic>
    <xdr:clientData/>
  </xdr:oneCellAnchor>
  <xdr:oneCellAnchor>
    <xdr:from>
      <xdr:col>3</xdr:col>
      <xdr:colOff>1226240</xdr:colOff>
      <xdr:row>418</xdr:row>
      <xdr:rowOff>19050</xdr:rowOff>
    </xdr:from>
    <xdr:ext cx="1904999" cy="981075"/>
    <xdr:pic>
      <xdr:nvPicPr>
        <xdr:cNvPr id="23" name="Imagen 22">
          <a:extLst>
            <a:ext uri="{FF2B5EF4-FFF2-40B4-BE49-F238E27FC236}">
              <a16:creationId xmlns:a16="http://schemas.microsoft.com/office/drawing/2014/main" id="{79E1A6F9-99ED-4E17-85DB-500BD7BDBD13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6915" y="184899300"/>
          <a:ext cx="1904999" cy="981075"/>
        </a:xfrm>
        <a:prstGeom prst="rect">
          <a:avLst/>
        </a:prstGeom>
      </xdr:spPr>
    </xdr:pic>
    <xdr:clientData/>
  </xdr:oneCellAnchor>
  <xdr:twoCellAnchor editAs="oneCell">
    <xdr:from>
      <xdr:col>0</xdr:col>
      <xdr:colOff>1369529</xdr:colOff>
      <xdr:row>386</xdr:row>
      <xdr:rowOff>66675</xdr:rowOff>
    </xdr:from>
    <xdr:to>
      <xdr:col>1</xdr:col>
      <xdr:colOff>1816551</xdr:colOff>
      <xdr:row>391</xdr:row>
      <xdr:rowOff>38100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459FAB6-3921-41A1-BE13-9C852259DF46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529" y="184375425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1683440</xdr:colOff>
      <xdr:row>385</xdr:row>
      <xdr:rowOff>95250</xdr:rowOff>
    </xdr:from>
    <xdr:to>
      <xdr:col>5</xdr:col>
      <xdr:colOff>130866</xdr:colOff>
      <xdr:row>390</xdr:row>
      <xdr:rowOff>123825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1B94E9D-DA95-4F71-928D-BE912B9A611D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4340" y="184213500"/>
          <a:ext cx="1905000" cy="981075"/>
        </a:xfrm>
        <a:prstGeom prst="rect">
          <a:avLst/>
        </a:prstGeom>
      </xdr:spPr>
    </xdr:pic>
    <xdr:clientData/>
  </xdr:twoCellAnchor>
  <xdr:oneCellAnchor>
    <xdr:from>
      <xdr:col>1</xdr:col>
      <xdr:colOff>1352551</xdr:colOff>
      <xdr:row>518</xdr:row>
      <xdr:rowOff>152400</xdr:rowOff>
    </xdr:from>
    <xdr:ext cx="2125328" cy="1537595"/>
    <xdr:pic>
      <xdr:nvPicPr>
        <xdr:cNvPr id="26" name="Imagen 25">
          <a:extLst>
            <a:ext uri="{FF2B5EF4-FFF2-40B4-BE49-F238E27FC236}">
              <a16:creationId xmlns:a16="http://schemas.microsoft.com/office/drawing/2014/main" id="{FAA3A0B8-9E8A-4A44-8CF5-82CD3A6B5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1" y="211054950"/>
          <a:ext cx="2125328" cy="15375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0D0D-49ED-4E22-A2DE-608E510C51FD}">
  <dimension ref="A1:K386"/>
  <sheetViews>
    <sheetView topLeftCell="A313" zoomScale="70" zoomScaleNormal="70" workbookViewId="0">
      <selection activeCell="A256" sqref="A256:XFD261"/>
    </sheetView>
  </sheetViews>
  <sheetFormatPr baseColWidth="10" defaultRowHeight="15" x14ac:dyDescent="0.25"/>
  <cols>
    <col min="2" max="2" width="49" customWidth="1"/>
    <col min="3" max="3" width="37.140625" customWidth="1"/>
    <col min="4" max="4" width="23.140625" customWidth="1"/>
    <col min="5" max="5" width="66.42578125" customWidth="1"/>
    <col min="6" max="6" width="17.7109375" customWidth="1"/>
    <col min="7" max="7" width="32" customWidth="1"/>
    <col min="8" max="8" width="15.85546875" customWidth="1"/>
  </cols>
  <sheetData>
    <row r="1" spans="1:8" x14ac:dyDescent="0.25">
      <c r="B1" s="3"/>
      <c r="C1" s="3"/>
      <c r="D1" s="3"/>
    </row>
    <row r="2" spans="1:8" x14ac:dyDescent="0.25">
      <c r="B2" s="3"/>
      <c r="C2" s="3"/>
      <c r="D2" s="3"/>
    </row>
    <row r="3" spans="1:8" x14ac:dyDescent="0.25">
      <c r="B3" s="3"/>
      <c r="C3" s="3"/>
      <c r="D3" s="3"/>
    </row>
    <row r="4" spans="1:8" x14ac:dyDescent="0.25">
      <c r="B4" s="3"/>
      <c r="C4" s="3"/>
      <c r="D4" s="3"/>
    </row>
    <row r="5" spans="1:8" x14ac:dyDescent="0.25">
      <c r="B5" s="3"/>
      <c r="C5" s="3"/>
      <c r="D5" s="3"/>
    </row>
    <row r="6" spans="1:8" x14ac:dyDescent="0.25">
      <c r="D6" s="2" t="s">
        <v>82</v>
      </c>
    </row>
    <row r="7" spans="1:8" x14ac:dyDescent="0.25">
      <c r="D7" s="2" t="s">
        <v>26</v>
      </c>
    </row>
    <row r="8" spans="1:8" x14ac:dyDescent="0.25">
      <c r="D8" s="2" t="s">
        <v>76</v>
      </c>
    </row>
    <row r="9" spans="1:8" x14ac:dyDescent="0.25">
      <c r="D9" s="2" t="s">
        <v>77</v>
      </c>
    </row>
    <row r="10" spans="1:8" x14ac:dyDescent="0.25">
      <c r="D10" t="s">
        <v>78</v>
      </c>
    </row>
    <row r="11" spans="1:8" x14ac:dyDescent="0.25">
      <c r="A11" s="25" t="s">
        <v>45</v>
      </c>
      <c r="B11" s="26" t="s">
        <v>80</v>
      </c>
      <c r="C11" s="25" t="s">
        <v>0</v>
      </c>
      <c r="D11" s="25" t="s">
        <v>44</v>
      </c>
      <c r="E11" s="25" t="s">
        <v>72</v>
      </c>
      <c r="F11" s="27" t="s">
        <v>79</v>
      </c>
      <c r="G11" s="28" t="s">
        <v>71</v>
      </c>
      <c r="H11" s="25" t="s">
        <v>43</v>
      </c>
    </row>
    <row r="12" spans="1:8" ht="24.75" x14ac:dyDescent="0.25">
      <c r="A12" s="14" t="s">
        <v>20</v>
      </c>
      <c r="B12" s="15" t="s">
        <v>35</v>
      </c>
      <c r="C12" s="16" t="s">
        <v>18</v>
      </c>
      <c r="D12" s="16" t="s">
        <v>17</v>
      </c>
      <c r="E12" s="17" t="s">
        <v>19</v>
      </c>
      <c r="F12" s="18" t="s">
        <v>53</v>
      </c>
      <c r="G12" s="19" t="s">
        <v>54</v>
      </c>
      <c r="H12" s="20">
        <v>15528.8</v>
      </c>
    </row>
    <row r="13" spans="1:8" ht="24.75" x14ac:dyDescent="0.25">
      <c r="A13" s="14" t="s">
        <v>20</v>
      </c>
      <c r="B13" s="15" t="s">
        <v>38</v>
      </c>
      <c r="C13" s="16" t="s">
        <v>25</v>
      </c>
      <c r="D13" s="16" t="s">
        <v>24</v>
      </c>
      <c r="E13" s="17" t="s">
        <v>90</v>
      </c>
      <c r="F13" s="18" t="s">
        <v>57</v>
      </c>
      <c r="G13" s="19" t="s">
        <v>58</v>
      </c>
      <c r="H13" s="20">
        <v>67553.23</v>
      </c>
    </row>
    <row r="14" spans="1:8" x14ac:dyDescent="0.25">
      <c r="A14" s="14" t="s">
        <v>20</v>
      </c>
      <c r="B14" s="15" t="s">
        <v>36</v>
      </c>
      <c r="C14" s="16" t="s">
        <v>18</v>
      </c>
      <c r="D14" s="16" t="s">
        <v>17</v>
      </c>
      <c r="E14" s="17" t="s">
        <v>91</v>
      </c>
      <c r="F14" s="18" t="s">
        <v>55</v>
      </c>
      <c r="G14" s="19" t="s">
        <v>56</v>
      </c>
      <c r="H14" s="20">
        <v>44134.36</v>
      </c>
    </row>
    <row r="15" spans="1:8" x14ac:dyDescent="0.25">
      <c r="A15" s="14" t="s">
        <v>7</v>
      </c>
      <c r="B15" s="15" t="s">
        <v>37</v>
      </c>
      <c r="C15" s="16" t="s">
        <v>22</v>
      </c>
      <c r="D15" s="16" t="s">
        <v>21</v>
      </c>
      <c r="E15" s="17" t="s">
        <v>23</v>
      </c>
      <c r="F15" s="18" t="s">
        <v>55</v>
      </c>
      <c r="G15" s="19" t="s">
        <v>56</v>
      </c>
      <c r="H15" s="20">
        <v>24479.95</v>
      </c>
    </row>
    <row r="16" spans="1:8" ht="24.75" x14ac:dyDescent="0.25">
      <c r="A16" s="14" t="s">
        <v>7</v>
      </c>
      <c r="B16" s="15" t="s">
        <v>31</v>
      </c>
      <c r="C16" s="16" t="s">
        <v>3</v>
      </c>
      <c r="D16" s="16" t="s">
        <v>2</v>
      </c>
      <c r="E16" s="17" t="s">
        <v>6</v>
      </c>
      <c r="F16" s="18" t="s">
        <v>49</v>
      </c>
      <c r="G16" s="19" t="s">
        <v>50</v>
      </c>
      <c r="H16" s="20">
        <v>423539.32</v>
      </c>
    </row>
    <row r="17" spans="1:8" ht="36.75" x14ac:dyDescent="0.25">
      <c r="A17" s="14" t="s">
        <v>11</v>
      </c>
      <c r="B17" s="15" t="s">
        <v>32</v>
      </c>
      <c r="C17" s="16" t="s">
        <v>9</v>
      </c>
      <c r="D17" s="16" t="s">
        <v>8</v>
      </c>
      <c r="E17" s="17" t="s">
        <v>10</v>
      </c>
      <c r="F17" s="18" t="s">
        <v>51</v>
      </c>
      <c r="G17" s="21" t="s">
        <v>52</v>
      </c>
      <c r="H17" s="20">
        <v>25188.94</v>
      </c>
    </row>
    <row r="18" spans="1:8" x14ac:dyDescent="0.25">
      <c r="A18" s="14" t="s">
        <v>4</v>
      </c>
      <c r="B18" s="15" t="s">
        <v>41</v>
      </c>
      <c r="C18" s="16" t="s">
        <v>75</v>
      </c>
      <c r="D18" s="16"/>
      <c r="E18" s="17" t="s">
        <v>29</v>
      </c>
      <c r="F18" s="18" t="s">
        <v>69</v>
      </c>
      <c r="G18" s="19" t="s">
        <v>70</v>
      </c>
      <c r="H18" s="20">
        <v>3483500</v>
      </c>
    </row>
    <row r="19" spans="1:8" x14ac:dyDescent="0.25">
      <c r="A19" s="14" t="s">
        <v>4</v>
      </c>
      <c r="B19" s="15" t="s">
        <v>41</v>
      </c>
      <c r="C19" s="16" t="s">
        <v>75</v>
      </c>
      <c r="D19" s="16"/>
      <c r="E19" s="17" t="s">
        <v>29</v>
      </c>
      <c r="F19" s="18" t="s">
        <v>63</v>
      </c>
      <c r="G19" s="19" t="s">
        <v>64</v>
      </c>
      <c r="H19" s="20">
        <v>242389.37</v>
      </c>
    </row>
    <row r="20" spans="1:8" x14ac:dyDescent="0.25">
      <c r="A20" s="14" t="s">
        <v>4</v>
      </c>
      <c r="B20" s="15" t="s">
        <v>41</v>
      </c>
      <c r="C20" s="16" t="s">
        <v>75</v>
      </c>
      <c r="D20" s="16"/>
      <c r="E20" s="17" t="s">
        <v>29</v>
      </c>
      <c r="F20" s="18" t="s">
        <v>65</v>
      </c>
      <c r="G20" s="19" t="s">
        <v>66</v>
      </c>
      <c r="H20" s="20">
        <v>247328.5</v>
      </c>
    </row>
    <row r="21" spans="1:8" ht="24.75" x14ac:dyDescent="0.25">
      <c r="A21" s="14" t="s">
        <v>4</v>
      </c>
      <c r="B21" s="15" t="s">
        <v>41</v>
      </c>
      <c r="C21" s="16" t="s">
        <v>75</v>
      </c>
      <c r="D21" s="16"/>
      <c r="E21" s="17" t="s">
        <v>29</v>
      </c>
      <c r="F21" s="18" t="s">
        <v>67</v>
      </c>
      <c r="G21" s="21" t="s">
        <v>68</v>
      </c>
      <c r="H21" s="20">
        <v>31670.1</v>
      </c>
    </row>
    <row r="22" spans="1:8" x14ac:dyDescent="0.25">
      <c r="A22" s="14" t="s">
        <v>4</v>
      </c>
      <c r="B22" s="15" t="s">
        <v>40</v>
      </c>
      <c r="C22" s="16" t="s">
        <v>74</v>
      </c>
      <c r="D22" s="16"/>
      <c r="E22" s="17" t="s">
        <v>28</v>
      </c>
      <c r="F22" s="18" t="s">
        <v>61</v>
      </c>
      <c r="G22" s="21" t="s">
        <v>62</v>
      </c>
      <c r="H22" s="20">
        <v>1415000</v>
      </c>
    </row>
    <row r="23" spans="1:8" x14ac:dyDescent="0.25">
      <c r="A23" s="14" t="s">
        <v>4</v>
      </c>
      <c r="B23" s="15" t="s">
        <v>40</v>
      </c>
      <c r="C23" s="16" t="s">
        <v>74</v>
      </c>
      <c r="D23" s="16"/>
      <c r="E23" s="17" t="s">
        <v>28</v>
      </c>
      <c r="F23" s="18" t="s">
        <v>63</v>
      </c>
      <c r="G23" s="21" t="s">
        <v>64</v>
      </c>
      <c r="H23" s="20">
        <v>100323.5</v>
      </c>
    </row>
    <row r="24" spans="1:8" ht="24.75" x14ac:dyDescent="0.25">
      <c r="A24" s="14" t="s">
        <v>4</v>
      </c>
      <c r="B24" s="15" t="s">
        <v>40</v>
      </c>
      <c r="C24" s="16" t="s">
        <v>74</v>
      </c>
      <c r="D24" s="16"/>
      <c r="E24" s="17" t="s">
        <v>28</v>
      </c>
      <c r="F24" s="18" t="s">
        <v>65</v>
      </c>
      <c r="G24" s="21" t="s">
        <v>66</v>
      </c>
      <c r="H24" s="20">
        <v>100465</v>
      </c>
    </row>
    <row r="25" spans="1:8" ht="24.75" x14ac:dyDescent="0.25">
      <c r="A25" s="14" t="s">
        <v>4</v>
      </c>
      <c r="B25" s="15" t="s">
        <v>40</v>
      </c>
      <c r="C25" s="16" t="s">
        <v>74</v>
      </c>
      <c r="D25" s="16"/>
      <c r="E25" s="17" t="s">
        <v>28</v>
      </c>
      <c r="F25" s="18" t="s">
        <v>67</v>
      </c>
      <c r="G25" s="21" t="s">
        <v>68</v>
      </c>
      <c r="H25" s="20">
        <v>14247.2</v>
      </c>
    </row>
    <row r="26" spans="1:8" x14ac:dyDescent="0.25">
      <c r="A26" s="14" t="s">
        <v>4</v>
      </c>
      <c r="B26" s="15" t="s">
        <v>39</v>
      </c>
      <c r="C26" s="16" t="s">
        <v>73</v>
      </c>
      <c r="D26" s="16"/>
      <c r="E26" s="17" t="s">
        <v>27</v>
      </c>
      <c r="F26" s="18" t="s">
        <v>59</v>
      </c>
      <c r="G26" s="21" t="s">
        <v>60</v>
      </c>
      <c r="H26" s="20">
        <v>324000</v>
      </c>
    </row>
    <row r="27" spans="1:8" ht="24.75" x14ac:dyDescent="0.25">
      <c r="A27" s="14" t="s">
        <v>5</v>
      </c>
      <c r="B27" s="15" t="s">
        <v>30</v>
      </c>
      <c r="C27" s="16" t="s">
        <v>3</v>
      </c>
      <c r="D27" s="16" t="s">
        <v>2</v>
      </c>
      <c r="E27" s="17" t="s">
        <v>89</v>
      </c>
      <c r="F27" s="18" t="s">
        <v>47</v>
      </c>
      <c r="G27" s="21" t="s">
        <v>48</v>
      </c>
      <c r="H27" s="20">
        <v>12311.65</v>
      </c>
    </row>
    <row r="28" spans="1:8" x14ac:dyDescent="0.25">
      <c r="A28" s="14" t="s">
        <v>1</v>
      </c>
      <c r="B28" s="15" t="s">
        <v>34</v>
      </c>
      <c r="C28" s="16" t="s">
        <v>15</v>
      </c>
      <c r="D28" s="16" t="s">
        <v>14</v>
      </c>
      <c r="E28" s="17" t="s">
        <v>16</v>
      </c>
      <c r="F28" s="18" t="s">
        <v>46</v>
      </c>
      <c r="G28" s="21" t="s">
        <v>42</v>
      </c>
      <c r="H28" s="20">
        <v>66906</v>
      </c>
    </row>
    <row r="29" spans="1:8" x14ac:dyDescent="0.25">
      <c r="A29" s="14" t="s">
        <v>1</v>
      </c>
      <c r="B29" s="15" t="s">
        <v>33</v>
      </c>
      <c r="C29" s="16" t="s">
        <v>13</v>
      </c>
      <c r="D29" s="16" t="s">
        <v>12</v>
      </c>
      <c r="E29" s="17" t="s">
        <v>16</v>
      </c>
      <c r="F29" s="22" t="s">
        <v>46</v>
      </c>
      <c r="G29" s="23" t="s">
        <v>42</v>
      </c>
      <c r="H29" s="20">
        <v>116466</v>
      </c>
    </row>
    <row r="30" spans="1:8" ht="15.75" thickBot="1" x14ac:dyDescent="0.3">
      <c r="A30" s="29"/>
      <c r="B30" s="29"/>
      <c r="C30" s="29"/>
      <c r="D30" s="29"/>
      <c r="E30" s="29"/>
      <c r="F30" s="29"/>
      <c r="G30" s="24" t="s">
        <v>81</v>
      </c>
      <c r="H30" s="30">
        <f>SUM(H12:H29)</f>
        <v>6755031.9199999999</v>
      </c>
    </row>
    <row r="31" spans="1:8" ht="15.75" thickTop="1" x14ac:dyDescent="0.25">
      <c r="G31" s="12"/>
      <c r="H31" s="13"/>
    </row>
    <row r="32" spans="1:8" ht="6.75" customHeight="1" x14ac:dyDescent="0.25">
      <c r="G32" s="12"/>
      <c r="H32" s="13"/>
    </row>
    <row r="33" spans="1:11" x14ac:dyDescent="0.25">
      <c r="B33" s="10"/>
      <c r="C33" s="11" t="s">
        <v>88</v>
      </c>
      <c r="D33" s="11"/>
      <c r="F33" s="8" t="s">
        <v>83</v>
      </c>
      <c r="G33" s="9"/>
    </row>
    <row r="34" spans="1:11" x14ac:dyDescent="0.25">
      <c r="B34" s="5"/>
      <c r="C34" s="6" t="s">
        <v>87</v>
      </c>
      <c r="D34" s="6"/>
      <c r="F34" s="5" t="s">
        <v>84</v>
      </c>
      <c r="H34" s="1"/>
    </row>
    <row r="35" spans="1:11" ht="17.25" customHeight="1" x14ac:dyDescent="0.25">
      <c r="B35" s="4"/>
      <c r="C35" s="6" t="s">
        <v>85</v>
      </c>
      <c r="D35" s="7"/>
      <c r="F35" s="6" t="s">
        <v>86</v>
      </c>
    </row>
    <row r="36" spans="1:11" ht="17.25" customHeight="1" x14ac:dyDescent="0.25">
      <c r="B36" s="4"/>
      <c r="C36" s="6"/>
      <c r="D36" s="7"/>
      <c r="F36" s="6"/>
    </row>
    <row r="37" spans="1:11" ht="17.25" customHeight="1" x14ac:dyDescent="0.25">
      <c r="B37" s="4"/>
      <c r="C37" s="6"/>
      <c r="D37" s="7"/>
      <c r="F37" s="6"/>
    </row>
    <row r="38" spans="1:11" ht="19.5" customHeight="1" x14ac:dyDescent="0.25"/>
    <row r="40" spans="1:11" s="124" customFormat="1" ht="15.75" x14ac:dyDescent="0.25">
      <c r="D40" s="125"/>
    </row>
    <row r="41" spans="1:11" s="124" customFormat="1" ht="15.75" x14ac:dyDescent="0.25">
      <c r="A41" s="179" t="s">
        <v>82</v>
      </c>
      <c r="B41" s="179"/>
      <c r="C41" s="179"/>
      <c r="D41" s="179"/>
      <c r="E41" s="126"/>
      <c r="F41" s="126"/>
      <c r="G41" s="126"/>
      <c r="H41" s="126"/>
      <c r="I41" s="126"/>
      <c r="J41" s="126"/>
      <c r="K41" s="126"/>
    </row>
    <row r="42" spans="1:11" s="124" customFormat="1" ht="15.75" x14ac:dyDescent="0.25">
      <c r="A42" s="179" t="s">
        <v>284</v>
      </c>
      <c r="B42" s="179"/>
      <c r="C42" s="179"/>
      <c r="D42" s="179"/>
      <c r="E42" s="127"/>
      <c r="F42" s="127"/>
      <c r="G42" s="127"/>
      <c r="H42" s="127"/>
      <c r="I42" s="127"/>
      <c r="J42" s="127"/>
      <c r="K42" s="127"/>
    </row>
    <row r="43" spans="1:11" s="124" customFormat="1" ht="15.75" x14ac:dyDescent="0.25">
      <c r="A43" s="179" t="s">
        <v>285</v>
      </c>
      <c r="B43" s="179"/>
      <c r="C43" s="179"/>
      <c r="D43" s="179"/>
      <c r="E43" s="126"/>
      <c r="F43" s="126"/>
      <c r="G43" s="126"/>
      <c r="H43" s="126"/>
      <c r="I43" s="126"/>
      <c r="J43" s="126"/>
      <c r="K43" s="126"/>
    </row>
    <row r="44" spans="1:11" s="124" customFormat="1" ht="15.75" x14ac:dyDescent="0.25">
      <c r="A44" s="128"/>
      <c r="B44" s="129" t="s">
        <v>318</v>
      </c>
      <c r="C44" s="128"/>
      <c r="D44" s="130"/>
      <c r="E44" s="126"/>
      <c r="F44" s="126"/>
      <c r="G44" s="126"/>
      <c r="H44" s="126"/>
      <c r="I44" s="126"/>
      <c r="J44" s="126"/>
      <c r="K44" s="126"/>
    </row>
    <row r="45" spans="1:11" s="124" customFormat="1" ht="15.75" x14ac:dyDescent="0.25">
      <c r="A45" s="180" t="s">
        <v>286</v>
      </c>
      <c r="B45" s="180"/>
      <c r="C45" s="180"/>
      <c r="D45" s="180"/>
      <c r="E45" s="131"/>
      <c r="F45" s="131"/>
      <c r="G45" s="131"/>
      <c r="H45" s="131"/>
      <c r="I45" s="131"/>
      <c r="J45" s="131"/>
      <c r="K45" s="131"/>
    </row>
    <row r="46" spans="1:11" s="124" customFormat="1" ht="15.75" x14ac:dyDescent="0.25">
      <c r="D46" s="125"/>
    </row>
    <row r="47" spans="1:11" s="124" customFormat="1" ht="46.5" customHeight="1" x14ac:dyDescent="0.25">
      <c r="A47" s="132" t="s">
        <v>287</v>
      </c>
      <c r="B47" s="132" t="s">
        <v>250</v>
      </c>
      <c r="C47" s="133" t="s">
        <v>288</v>
      </c>
      <c r="D47" s="133" t="s">
        <v>289</v>
      </c>
      <c r="E47" s="134" t="s">
        <v>290</v>
      </c>
      <c r="F47" s="134" t="s">
        <v>291</v>
      </c>
      <c r="G47" s="134" t="s">
        <v>292</v>
      </c>
      <c r="H47" s="135" t="s">
        <v>293</v>
      </c>
      <c r="I47" s="136" t="s">
        <v>294</v>
      </c>
    </row>
    <row r="48" spans="1:11" s="124" customFormat="1" ht="43.5" customHeight="1" x14ac:dyDescent="0.25">
      <c r="A48" s="137" t="s">
        <v>295</v>
      </c>
      <c r="B48" s="138" t="s">
        <v>19</v>
      </c>
      <c r="C48" s="138" t="s">
        <v>296</v>
      </c>
      <c r="D48" s="139">
        <v>44630</v>
      </c>
      <c r="E48" s="140" t="s">
        <v>297</v>
      </c>
      <c r="F48" s="141">
        <v>15528.8</v>
      </c>
      <c r="G48" s="142">
        <v>15528.8</v>
      </c>
      <c r="H48" s="143">
        <v>0</v>
      </c>
      <c r="I48" s="143" t="s">
        <v>298</v>
      </c>
    </row>
    <row r="49" spans="1:9" s="124" customFormat="1" ht="78.75" x14ac:dyDescent="0.25">
      <c r="A49" s="137" t="s">
        <v>25</v>
      </c>
      <c r="B49" s="138" t="s">
        <v>299</v>
      </c>
      <c r="C49" s="144" t="s">
        <v>300</v>
      </c>
      <c r="D49" s="139">
        <v>44641</v>
      </c>
      <c r="E49" s="140" t="s">
        <v>297</v>
      </c>
      <c r="F49" s="141">
        <v>67553.23</v>
      </c>
      <c r="G49" s="142">
        <v>67553.23</v>
      </c>
      <c r="H49" s="143">
        <v>0</v>
      </c>
      <c r="I49" s="143" t="s">
        <v>298</v>
      </c>
    </row>
    <row r="50" spans="1:9" s="124" customFormat="1" ht="31.5" x14ac:dyDescent="0.25">
      <c r="A50" s="137" t="s">
        <v>295</v>
      </c>
      <c r="B50" s="138" t="s">
        <v>91</v>
      </c>
      <c r="C50" s="140" t="s">
        <v>301</v>
      </c>
      <c r="D50" s="139">
        <v>44634</v>
      </c>
      <c r="E50" s="140" t="s">
        <v>297</v>
      </c>
      <c r="F50" s="141">
        <v>44134.36</v>
      </c>
      <c r="G50" s="141">
        <v>44134.36</v>
      </c>
      <c r="H50" s="143">
        <v>0</v>
      </c>
      <c r="I50" s="143" t="s">
        <v>298</v>
      </c>
    </row>
    <row r="51" spans="1:9" s="124" customFormat="1" ht="15.75" x14ac:dyDescent="0.25">
      <c r="A51" s="145" t="s">
        <v>302</v>
      </c>
      <c r="B51" s="138" t="s">
        <v>23</v>
      </c>
      <c r="C51" s="146" t="s">
        <v>303</v>
      </c>
      <c r="D51" s="139">
        <v>44643</v>
      </c>
      <c r="E51" s="140" t="s">
        <v>297</v>
      </c>
      <c r="F51" s="141">
        <v>24479.95</v>
      </c>
      <c r="G51" s="141">
        <v>24479.95</v>
      </c>
      <c r="H51" s="143">
        <v>0</v>
      </c>
      <c r="I51" s="143" t="s">
        <v>298</v>
      </c>
    </row>
    <row r="52" spans="1:9" s="124" customFormat="1" ht="47.25" x14ac:dyDescent="0.25">
      <c r="A52" s="147" t="s">
        <v>3</v>
      </c>
      <c r="B52" s="148" t="s">
        <v>6</v>
      </c>
      <c r="C52" s="149" t="s">
        <v>304</v>
      </c>
      <c r="D52" s="150">
        <v>44621</v>
      </c>
      <c r="E52" s="146" t="s">
        <v>297</v>
      </c>
      <c r="F52" s="151">
        <v>423539.32</v>
      </c>
      <c r="G52" s="151">
        <v>423539.32</v>
      </c>
      <c r="H52" s="143">
        <v>0</v>
      </c>
      <c r="I52" s="143" t="s">
        <v>298</v>
      </c>
    </row>
    <row r="53" spans="1:9" s="124" customFormat="1" ht="78.75" x14ac:dyDescent="0.25">
      <c r="A53" s="152" t="s">
        <v>305</v>
      </c>
      <c r="B53" s="153" t="s">
        <v>10</v>
      </c>
      <c r="C53" s="154" t="s">
        <v>306</v>
      </c>
      <c r="D53" s="150">
        <v>44662</v>
      </c>
      <c r="E53" s="155" t="s">
        <v>297</v>
      </c>
      <c r="F53" s="156">
        <v>25188.94</v>
      </c>
      <c r="G53" s="156">
        <v>25188.94</v>
      </c>
      <c r="H53" s="143">
        <v>0</v>
      </c>
      <c r="I53" s="143" t="s">
        <v>298</v>
      </c>
    </row>
    <row r="54" spans="1:9" s="124" customFormat="1" ht="47.25" x14ac:dyDescent="0.25">
      <c r="A54" s="152" t="s">
        <v>3</v>
      </c>
      <c r="B54" s="153" t="s">
        <v>89</v>
      </c>
      <c r="C54" s="154" t="s">
        <v>307</v>
      </c>
      <c r="D54" s="150">
        <v>44621</v>
      </c>
      <c r="E54" s="155" t="s">
        <v>297</v>
      </c>
      <c r="F54" s="156">
        <v>12311.65</v>
      </c>
      <c r="G54" s="156">
        <v>12311.65</v>
      </c>
      <c r="H54" s="143">
        <v>0</v>
      </c>
      <c r="I54" s="143" t="s">
        <v>298</v>
      </c>
    </row>
    <row r="55" spans="1:9" s="124" customFormat="1" ht="15.75" x14ac:dyDescent="0.25">
      <c r="A55" s="157" t="s">
        <v>15</v>
      </c>
      <c r="B55" s="158" t="s">
        <v>16</v>
      </c>
      <c r="C55" s="158" t="s">
        <v>308</v>
      </c>
      <c r="D55" s="159">
        <v>44615</v>
      </c>
      <c r="E55" s="160" t="s">
        <v>297</v>
      </c>
      <c r="F55" s="161">
        <v>66906</v>
      </c>
      <c r="G55" s="161">
        <v>66906</v>
      </c>
      <c r="H55" s="162">
        <v>0</v>
      </c>
      <c r="I55" s="143" t="s">
        <v>298</v>
      </c>
    </row>
    <row r="56" spans="1:9" s="124" customFormat="1" ht="15.75" x14ac:dyDescent="0.25">
      <c r="A56" s="163" t="s">
        <v>309</v>
      </c>
      <c r="B56" s="164" t="s">
        <v>16</v>
      </c>
      <c r="C56" s="164" t="s">
        <v>310</v>
      </c>
      <c r="D56" s="139">
        <v>44630</v>
      </c>
      <c r="E56" s="165" t="s">
        <v>297</v>
      </c>
      <c r="F56" s="166">
        <v>116466</v>
      </c>
      <c r="G56" s="166">
        <v>116466</v>
      </c>
      <c r="H56" s="167">
        <v>0</v>
      </c>
      <c r="I56" s="143" t="s">
        <v>298</v>
      </c>
    </row>
    <row r="57" spans="1:9" s="124" customFormat="1" ht="16.5" thickBot="1" x14ac:dyDescent="0.3">
      <c r="A57" s="168"/>
      <c r="B57" s="169"/>
      <c r="C57" s="170" t="s">
        <v>311</v>
      </c>
      <c r="D57" s="171"/>
      <c r="E57" s="172"/>
      <c r="F57" s="172">
        <f>SUM(F48:F56)</f>
        <v>796108.25</v>
      </c>
      <c r="G57" s="172">
        <f>SUM(G48:G56)</f>
        <v>796108.25</v>
      </c>
      <c r="H57" s="172"/>
      <c r="I57" s="172"/>
    </row>
    <row r="58" spans="1:9" s="124" customFormat="1" ht="16.5" thickTop="1" x14ac:dyDescent="0.25">
      <c r="D58" s="125"/>
    </row>
    <row r="59" spans="1:9" s="124" customFormat="1" ht="15.75" x14ac:dyDescent="0.25">
      <c r="D59" s="125"/>
    </row>
    <row r="60" spans="1:9" s="124" customFormat="1" ht="15.75" x14ac:dyDescent="0.25">
      <c r="D60" s="125"/>
    </row>
    <row r="61" spans="1:9" s="124" customFormat="1" ht="15.75" x14ac:dyDescent="0.25">
      <c r="A61" s="173"/>
      <c r="D61" s="125"/>
      <c r="E61" s="173"/>
      <c r="F61" s="173"/>
    </row>
    <row r="62" spans="1:9" s="124" customFormat="1" ht="15.75" x14ac:dyDescent="0.25">
      <c r="A62" s="174" t="s">
        <v>312</v>
      </c>
      <c r="C62" s="174"/>
      <c r="D62" s="125"/>
      <c r="E62" s="174" t="s">
        <v>313</v>
      </c>
    </row>
    <row r="63" spans="1:9" s="124" customFormat="1" ht="15.75" x14ac:dyDescent="0.25">
      <c r="A63" s="175" t="s">
        <v>314</v>
      </c>
      <c r="B63" s="175"/>
      <c r="D63" s="125"/>
      <c r="E63" s="176" t="s">
        <v>315</v>
      </c>
      <c r="F63" s="176"/>
      <c r="G63" s="176"/>
    </row>
    <row r="64" spans="1:9" s="124" customFormat="1" ht="15.75" x14ac:dyDescent="0.25">
      <c r="A64" s="177" t="s">
        <v>316</v>
      </c>
      <c r="B64" s="177"/>
      <c r="D64" s="125"/>
      <c r="E64" s="178" t="s">
        <v>317</v>
      </c>
    </row>
    <row r="65" spans="1:9" s="124" customFormat="1" ht="15.75" x14ac:dyDescent="0.25">
      <c r="D65" s="125"/>
    </row>
    <row r="66" spans="1:9" s="124" customFormat="1" ht="15.75" x14ac:dyDescent="0.25">
      <c r="D66" s="125"/>
    </row>
    <row r="67" spans="1:9" s="124" customFormat="1" ht="15.75" x14ac:dyDescent="0.25">
      <c r="D67" s="125"/>
    </row>
    <row r="68" spans="1:9" s="124" customFormat="1" ht="15.75" x14ac:dyDescent="0.25">
      <c r="D68" s="125"/>
    </row>
    <row r="69" spans="1:9" s="124" customFormat="1" ht="15.75" x14ac:dyDescent="0.25">
      <c r="D69" s="125"/>
    </row>
    <row r="70" spans="1:9" ht="27" customHeight="1" x14ac:dyDescent="0.25">
      <c r="B70" s="31"/>
      <c r="C70" s="3"/>
    </row>
    <row r="71" spans="1:9" x14ac:dyDescent="0.25">
      <c r="A71" s="3"/>
      <c r="B71" s="31"/>
      <c r="C71" s="3"/>
    </row>
    <row r="72" spans="1:9" x14ac:dyDescent="0.25">
      <c r="A72" s="3"/>
      <c r="B72" s="31"/>
      <c r="C72" s="3"/>
    </row>
    <row r="73" spans="1:9" x14ac:dyDescent="0.25">
      <c r="A73" s="3"/>
      <c r="B73" s="31"/>
      <c r="C73" s="3"/>
    </row>
    <row r="74" spans="1:9" x14ac:dyDescent="0.25">
      <c r="A74" s="3"/>
      <c r="B74" s="31"/>
      <c r="C74" s="3"/>
    </row>
    <row r="75" spans="1:9" ht="15.75" x14ac:dyDescent="0.25">
      <c r="A75" s="3"/>
      <c r="B75" s="31"/>
      <c r="C75" s="210"/>
      <c r="D75" s="210"/>
      <c r="E75" s="210"/>
      <c r="F75" s="210"/>
      <c r="G75" s="210"/>
      <c r="H75" s="210"/>
      <c r="I75" s="210"/>
    </row>
    <row r="76" spans="1:9" s="32" customFormat="1" ht="18" x14ac:dyDescent="0.25">
      <c r="A76" s="213" t="s">
        <v>92</v>
      </c>
      <c r="B76" s="213"/>
      <c r="C76" s="213"/>
      <c r="D76" s="213"/>
      <c r="E76" s="213"/>
      <c r="F76" s="213"/>
      <c r="G76" s="213"/>
    </row>
    <row r="77" spans="1:9" s="32" customFormat="1" ht="18" x14ac:dyDescent="0.25">
      <c r="A77" s="213" t="s">
        <v>93</v>
      </c>
      <c r="B77" s="213"/>
      <c r="C77" s="213"/>
      <c r="D77" s="213"/>
      <c r="E77" s="213"/>
      <c r="F77" s="213"/>
      <c r="G77" s="213"/>
    </row>
    <row r="78" spans="1:9" ht="34.5" customHeight="1" x14ac:dyDescent="0.25">
      <c r="A78" s="214" t="s">
        <v>94</v>
      </c>
      <c r="B78" s="214"/>
      <c r="C78" s="214"/>
      <c r="D78" s="214"/>
    </row>
    <row r="79" spans="1:9" x14ac:dyDescent="0.25">
      <c r="A79" s="212" t="s">
        <v>95</v>
      </c>
      <c r="B79" s="212"/>
      <c r="C79" s="212"/>
      <c r="D79" s="212"/>
    </row>
    <row r="80" spans="1:9" ht="15" customHeight="1" x14ac:dyDescent="0.25">
      <c r="A80" s="212" t="s">
        <v>96</v>
      </c>
      <c r="B80" s="212"/>
      <c r="C80" s="212"/>
      <c r="D80" s="212"/>
    </row>
    <row r="81" spans="1:4" x14ac:dyDescent="0.25">
      <c r="A81" s="211" t="s">
        <v>78</v>
      </c>
      <c r="B81" s="211"/>
      <c r="C81" s="211"/>
      <c r="D81" s="211"/>
    </row>
    <row r="82" spans="1:4" ht="15" customHeight="1" x14ac:dyDescent="0.25">
      <c r="B82" s="33" t="s">
        <v>97</v>
      </c>
      <c r="C82" s="34">
        <f>C160</f>
        <v>12772441.839999998</v>
      </c>
    </row>
    <row r="83" spans="1:4" ht="15" customHeight="1" x14ac:dyDescent="0.25">
      <c r="B83" s="33" t="s">
        <v>98</v>
      </c>
      <c r="C83" s="35" t="s">
        <v>99</v>
      </c>
    </row>
    <row r="84" spans="1:4" ht="15" customHeight="1" x14ac:dyDescent="0.25">
      <c r="B84" s="36" t="s">
        <v>100</v>
      </c>
      <c r="C84" s="37">
        <v>4898500</v>
      </c>
    </row>
    <row r="85" spans="1:4" ht="15" customHeight="1" x14ac:dyDescent="0.25">
      <c r="B85" s="36" t="s">
        <v>101</v>
      </c>
      <c r="C85" s="37">
        <v>354000</v>
      </c>
    </row>
    <row r="86" spans="1:4" ht="15" customHeight="1" x14ac:dyDescent="0.25">
      <c r="B86" s="36" t="s">
        <v>102</v>
      </c>
      <c r="C86" s="35" t="s">
        <v>99</v>
      </c>
    </row>
    <row r="87" spans="1:4" ht="15" customHeight="1" x14ac:dyDescent="0.25">
      <c r="B87" s="36" t="s">
        <v>103</v>
      </c>
      <c r="C87" s="38" t="s">
        <v>99</v>
      </c>
    </row>
    <row r="88" spans="1:4" ht="15" customHeight="1" x14ac:dyDescent="0.25">
      <c r="B88" s="36" t="s">
        <v>104</v>
      </c>
      <c r="C88" s="39">
        <v>736423.67</v>
      </c>
    </row>
    <row r="89" spans="1:4" ht="15" customHeight="1" x14ac:dyDescent="0.25">
      <c r="B89" s="33" t="s">
        <v>105</v>
      </c>
      <c r="C89" s="40" t="s">
        <v>99</v>
      </c>
    </row>
    <row r="90" spans="1:4" ht="15" customHeight="1" x14ac:dyDescent="0.25">
      <c r="B90" s="36" t="s">
        <v>106</v>
      </c>
      <c r="C90" s="41">
        <v>12311.65</v>
      </c>
    </row>
    <row r="91" spans="1:4" ht="15" customHeight="1" x14ac:dyDescent="0.25">
      <c r="B91" s="36" t="s">
        <v>107</v>
      </c>
      <c r="C91" s="35">
        <v>5741172</v>
      </c>
    </row>
    <row r="92" spans="1:4" ht="15" customHeight="1" x14ac:dyDescent="0.25">
      <c r="B92" s="36" t="s">
        <v>108</v>
      </c>
      <c r="C92" s="35" t="s">
        <v>99</v>
      </c>
    </row>
    <row r="93" spans="1:4" ht="15" customHeight="1" x14ac:dyDescent="0.25">
      <c r="B93" s="36" t="s">
        <v>109</v>
      </c>
      <c r="C93" s="38" t="s">
        <v>99</v>
      </c>
    </row>
    <row r="94" spans="1:4" ht="15" customHeight="1" x14ac:dyDescent="0.25">
      <c r="B94" s="36" t="s">
        <v>110</v>
      </c>
      <c r="C94" s="35">
        <v>50000</v>
      </c>
    </row>
    <row r="95" spans="1:4" ht="15" customHeight="1" x14ac:dyDescent="0.25">
      <c r="B95" s="36" t="s">
        <v>111</v>
      </c>
      <c r="C95" s="39">
        <v>68698.2</v>
      </c>
    </row>
    <row r="96" spans="1:4" ht="15" customHeight="1" x14ac:dyDescent="0.25">
      <c r="B96" s="36" t="s">
        <v>112</v>
      </c>
      <c r="C96" s="35">
        <v>823921.04</v>
      </c>
    </row>
    <row r="97" spans="2:3" ht="15" customHeight="1" x14ac:dyDescent="0.25">
      <c r="B97" s="36" t="s">
        <v>113</v>
      </c>
      <c r="C97" s="39">
        <v>-183372</v>
      </c>
    </row>
    <row r="98" spans="2:3" ht="15" customHeight="1" x14ac:dyDescent="0.25">
      <c r="B98" s="36" t="s">
        <v>114</v>
      </c>
      <c r="C98" s="35" t="s">
        <v>99</v>
      </c>
    </row>
    <row r="99" spans="2:3" ht="15" customHeight="1" x14ac:dyDescent="0.25">
      <c r="B99" s="33" t="s">
        <v>115</v>
      </c>
      <c r="C99" s="35" t="s">
        <v>99</v>
      </c>
    </row>
    <row r="100" spans="2:3" ht="15" customHeight="1" x14ac:dyDescent="0.25">
      <c r="B100" s="36" t="s">
        <v>116</v>
      </c>
      <c r="C100" s="35" t="s">
        <v>99</v>
      </c>
    </row>
    <row r="101" spans="2:3" ht="15" customHeight="1" x14ac:dyDescent="0.25">
      <c r="B101" s="36" t="s">
        <v>117</v>
      </c>
      <c r="C101" s="35" t="s">
        <v>99</v>
      </c>
    </row>
    <row r="102" spans="2:3" ht="15" customHeight="1" x14ac:dyDescent="0.25">
      <c r="B102" s="36" t="s">
        <v>118</v>
      </c>
      <c r="C102" s="35" t="s">
        <v>99</v>
      </c>
    </row>
    <row r="103" spans="2:3" ht="15" customHeight="1" x14ac:dyDescent="0.25">
      <c r="B103" s="36" t="s">
        <v>119</v>
      </c>
      <c r="C103" s="35" t="s">
        <v>99</v>
      </c>
    </row>
    <row r="104" spans="2:3" ht="15" customHeight="1" x14ac:dyDescent="0.25">
      <c r="B104" s="36" t="s">
        <v>120</v>
      </c>
      <c r="C104" s="39" t="s">
        <v>99</v>
      </c>
    </row>
    <row r="105" spans="2:3" ht="15" customHeight="1" x14ac:dyDescent="0.25">
      <c r="B105" s="36" t="s">
        <v>121</v>
      </c>
      <c r="C105" s="35" t="s">
        <v>99</v>
      </c>
    </row>
    <row r="106" spans="2:3" ht="15" customHeight="1" x14ac:dyDescent="0.25">
      <c r="B106" s="36" t="s">
        <v>122</v>
      </c>
      <c r="C106" s="39" t="s">
        <v>99</v>
      </c>
    </row>
    <row r="107" spans="2:3" ht="15" customHeight="1" x14ac:dyDescent="0.25">
      <c r="B107" s="36" t="s">
        <v>123</v>
      </c>
      <c r="C107" s="35" t="s">
        <v>99</v>
      </c>
    </row>
    <row r="108" spans="2:3" ht="15" customHeight="1" x14ac:dyDescent="0.25">
      <c r="B108" s="36" t="s">
        <v>124</v>
      </c>
      <c r="C108" s="39">
        <v>270787.28000000003</v>
      </c>
    </row>
    <row r="109" spans="2:3" ht="15" customHeight="1" x14ac:dyDescent="0.25">
      <c r="B109" s="33" t="s">
        <v>125</v>
      </c>
      <c r="C109" s="35" t="s">
        <v>99</v>
      </c>
    </row>
    <row r="110" spans="2:3" ht="15" customHeight="1" x14ac:dyDescent="0.25">
      <c r="B110" s="36" t="s">
        <v>126</v>
      </c>
      <c r="C110" s="35" t="s">
        <v>99</v>
      </c>
    </row>
    <row r="111" spans="2:3" ht="15" customHeight="1" x14ac:dyDescent="0.25">
      <c r="B111" s="36" t="s">
        <v>127</v>
      </c>
      <c r="C111" s="35" t="s">
        <v>99</v>
      </c>
    </row>
    <row r="112" spans="2:3" ht="15" customHeight="1" x14ac:dyDescent="0.25">
      <c r="B112" s="36" t="s">
        <v>128</v>
      </c>
      <c r="C112" s="35" t="s">
        <v>99</v>
      </c>
    </row>
    <row r="113" spans="2:3" ht="15" customHeight="1" x14ac:dyDescent="0.25">
      <c r="B113" s="36" t="s">
        <v>129</v>
      </c>
      <c r="C113" s="35" t="s">
        <v>99</v>
      </c>
    </row>
    <row r="114" spans="2:3" ht="15" customHeight="1" x14ac:dyDescent="0.25">
      <c r="B114" s="36" t="s">
        <v>130</v>
      </c>
      <c r="C114" s="35" t="s">
        <v>99</v>
      </c>
    </row>
    <row r="115" spans="2:3" ht="15" customHeight="1" x14ac:dyDescent="0.25">
      <c r="B115" s="36" t="s">
        <v>131</v>
      </c>
      <c r="C115" s="35" t="s">
        <v>99</v>
      </c>
    </row>
    <row r="116" spans="2:3" ht="15" customHeight="1" x14ac:dyDescent="0.25">
      <c r="B116" s="36" t="s">
        <v>132</v>
      </c>
      <c r="C116" s="35" t="s">
        <v>99</v>
      </c>
    </row>
    <row r="117" spans="2:3" ht="15" customHeight="1" x14ac:dyDescent="0.25">
      <c r="B117" s="33" t="s">
        <v>133</v>
      </c>
      <c r="C117" s="35" t="s">
        <v>99</v>
      </c>
    </row>
    <row r="118" spans="2:3" ht="15" customHeight="1" x14ac:dyDescent="0.25">
      <c r="B118" s="36" t="s">
        <v>134</v>
      </c>
      <c r="C118" s="35" t="s">
        <v>99</v>
      </c>
    </row>
    <row r="119" spans="2:3" ht="15" customHeight="1" x14ac:dyDescent="0.25">
      <c r="B119" s="36" t="s">
        <v>135</v>
      </c>
      <c r="C119" s="35" t="s">
        <v>99</v>
      </c>
    </row>
    <row r="120" spans="2:3" ht="15" customHeight="1" x14ac:dyDescent="0.25">
      <c r="B120" s="36" t="s">
        <v>136</v>
      </c>
      <c r="C120" s="35" t="s">
        <v>99</v>
      </c>
    </row>
    <row r="121" spans="2:3" ht="15" customHeight="1" x14ac:dyDescent="0.25">
      <c r="B121" s="36" t="s">
        <v>137</v>
      </c>
      <c r="C121" s="35" t="s">
        <v>99</v>
      </c>
    </row>
    <row r="122" spans="2:3" ht="15" customHeight="1" x14ac:dyDescent="0.25">
      <c r="B122" s="36" t="s">
        <v>138</v>
      </c>
      <c r="C122" s="35" t="s">
        <v>99</v>
      </c>
    </row>
    <row r="123" spans="2:3" ht="15" customHeight="1" x14ac:dyDescent="0.25">
      <c r="B123" s="36" t="s">
        <v>139</v>
      </c>
      <c r="C123" s="35" t="s">
        <v>99</v>
      </c>
    </row>
    <row r="124" spans="2:3" ht="15" customHeight="1" x14ac:dyDescent="0.25">
      <c r="B124" s="36" t="s">
        <v>140</v>
      </c>
      <c r="C124" s="35" t="s">
        <v>99</v>
      </c>
    </row>
    <row r="125" spans="2:3" ht="15" customHeight="1" x14ac:dyDescent="0.25">
      <c r="B125" s="33" t="s">
        <v>141</v>
      </c>
      <c r="C125" s="35" t="s">
        <v>99</v>
      </c>
    </row>
    <row r="126" spans="2:3" ht="15" customHeight="1" x14ac:dyDescent="0.25">
      <c r="B126" s="36" t="s">
        <v>142</v>
      </c>
      <c r="C126" s="35" t="s">
        <v>99</v>
      </c>
    </row>
    <row r="127" spans="2:3" ht="15" customHeight="1" x14ac:dyDescent="0.25">
      <c r="B127" s="36" t="s">
        <v>143</v>
      </c>
      <c r="C127" s="35" t="s">
        <v>99</v>
      </c>
    </row>
    <row r="128" spans="2:3" ht="15" customHeight="1" x14ac:dyDescent="0.25">
      <c r="B128" s="36" t="s">
        <v>144</v>
      </c>
      <c r="C128" s="35" t="s">
        <v>99</v>
      </c>
    </row>
    <row r="129" spans="2:3" ht="15" customHeight="1" x14ac:dyDescent="0.25">
      <c r="B129" s="36" t="s">
        <v>145</v>
      </c>
      <c r="C129" s="35" t="s">
        <v>99</v>
      </c>
    </row>
    <row r="130" spans="2:3" ht="15" customHeight="1" x14ac:dyDescent="0.25">
      <c r="B130" s="36" t="s">
        <v>146</v>
      </c>
      <c r="C130" s="35" t="s">
        <v>99</v>
      </c>
    </row>
    <row r="131" spans="2:3" ht="15" customHeight="1" x14ac:dyDescent="0.25">
      <c r="B131" s="36" t="s">
        <v>147</v>
      </c>
      <c r="C131" s="35" t="s">
        <v>99</v>
      </c>
    </row>
    <row r="132" spans="2:3" ht="15" customHeight="1" x14ac:dyDescent="0.25">
      <c r="B132" s="36" t="s">
        <v>148</v>
      </c>
      <c r="C132" s="35" t="s">
        <v>99</v>
      </c>
    </row>
    <row r="133" spans="2:3" ht="15" customHeight="1" x14ac:dyDescent="0.25">
      <c r="B133" s="36" t="s">
        <v>149</v>
      </c>
      <c r="C133" s="35" t="s">
        <v>99</v>
      </c>
    </row>
    <row r="134" spans="2:3" ht="15" customHeight="1" x14ac:dyDescent="0.25">
      <c r="B134" s="42" t="s">
        <v>150</v>
      </c>
      <c r="C134" s="43" t="s">
        <v>99</v>
      </c>
    </row>
    <row r="135" spans="2:3" ht="15" customHeight="1" x14ac:dyDescent="0.25">
      <c r="B135" s="44" t="s">
        <v>151</v>
      </c>
      <c r="C135" s="45" t="s">
        <v>99</v>
      </c>
    </row>
    <row r="136" spans="2:3" ht="15" customHeight="1" x14ac:dyDescent="0.25">
      <c r="B136" s="46" t="s">
        <v>152</v>
      </c>
      <c r="C136" s="40" t="s">
        <v>99</v>
      </c>
    </row>
    <row r="137" spans="2:3" ht="15" customHeight="1" x14ac:dyDescent="0.25">
      <c r="B137" s="36" t="s">
        <v>153</v>
      </c>
      <c r="C137" s="35" t="s">
        <v>99</v>
      </c>
    </row>
    <row r="138" spans="2:3" ht="15" customHeight="1" x14ac:dyDescent="0.25">
      <c r="B138" s="36" t="s">
        <v>154</v>
      </c>
      <c r="C138" s="35" t="s">
        <v>99</v>
      </c>
    </row>
    <row r="139" spans="2:3" ht="15" customHeight="1" x14ac:dyDescent="0.25">
      <c r="B139" s="36" t="s">
        <v>155</v>
      </c>
      <c r="C139" s="35" t="s">
        <v>99</v>
      </c>
    </row>
    <row r="140" spans="2:3" ht="15" customHeight="1" x14ac:dyDescent="0.25">
      <c r="B140" s="33" t="s">
        <v>156</v>
      </c>
      <c r="C140" s="35" t="s">
        <v>99</v>
      </c>
    </row>
    <row r="141" spans="2:3" ht="15" customHeight="1" x14ac:dyDescent="0.25">
      <c r="B141" s="36" t="s">
        <v>157</v>
      </c>
      <c r="C141" s="35" t="s">
        <v>99</v>
      </c>
    </row>
    <row r="142" spans="2:3" ht="15" customHeight="1" x14ac:dyDescent="0.25">
      <c r="B142" s="36" t="s">
        <v>158</v>
      </c>
      <c r="C142" s="35" t="s">
        <v>99</v>
      </c>
    </row>
    <row r="143" spans="2:3" ht="15" customHeight="1" x14ac:dyDescent="0.25">
      <c r="B143" s="33" t="s">
        <v>159</v>
      </c>
      <c r="C143" s="35" t="s">
        <v>99</v>
      </c>
    </row>
    <row r="144" spans="2:3" ht="15" customHeight="1" x14ac:dyDescent="0.25">
      <c r="B144" s="36" t="s">
        <v>160</v>
      </c>
      <c r="C144" s="35" t="s">
        <v>99</v>
      </c>
    </row>
    <row r="145" spans="2:3" ht="15" customHeight="1" x14ac:dyDescent="0.25">
      <c r="B145" s="36" t="s">
        <v>161</v>
      </c>
      <c r="C145" s="35" t="s">
        <v>99</v>
      </c>
    </row>
    <row r="146" spans="2:3" ht="15" customHeight="1" x14ac:dyDescent="0.25">
      <c r="B146" s="36" t="s">
        <v>162</v>
      </c>
      <c r="C146" s="35" t="s">
        <v>99</v>
      </c>
    </row>
    <row r="147" spans="2:3" ht="15" customHeight="1" x14ac:dyDescent="0.25">
      <c r="B147" s="47" t="s">
        <v>163</v>
      </c>
      <c r="C147" s="48" t="s">
        <v>99</v>
      </c>
    </row>
    <row r="148" spans="2:3" ht="15" customHeight="1" x14ac:dyDescent="0.25">
      <c r="B148" s="49"/>
      <c r="C148" s="35" t="s">
        <v>99</v>
      </c>
    </row>
    <row r="149" spans="2:3" ht="15" customHeight="1" x14ac:dyDescent="0.25">
      <c r="B149" s="33" t="s">
        <v>164</v>
      </c>
      <c r="C149" s="35" t="s">
        <v>99</v>
      </c>
    </row>
    <row r="150" spans="2:3" ht="15" customHeight="1" x14ac:dyDescent="0.25">
      <c r="B150" s="33" t="s">
        <v>165</v>
      </c>
      <c r="C150" s="35" t="s">
        <v>99</v>
      </c>
    </row>
    <row r="151" spans="2:3" ht="15" customHeight="1" x14ac:dyDescent="0.25">
      <c r="B151" s="36" t="s">
        <v>166</v>
      </c>
      <c r="C151" s="35" t="s">
        <v>99</v>
      </c>
    </row>
    <row r="152" spans="2:3" ht="15" customHeight="1" x14ac:dyDescent="0.25">
      <c r="B152" s="36" t="s">
        <v>167</v>
      </c>
      <c r="C152" s="35" t="s">
        <v>99</v>
      </c>
    </row>
    <row r="153" spans="2:3" ht="15" customHeight="1" x14ac:dyDescent="0.25">
      <c r="B153" s="33" t="s">
        <v>168</v>
      </c>
      <c r="C153" s="35" t="s">
        <v>99</v>
      </c>
    </row>
    <row r="154" spans="2:3" ht="15" customHeight="1" x14ac:dyDescent="0.25">
      <c r="B154" s="36" t="s">
        <v>169</v>
      </c>
      <c r="C154" s="35" t="s">
        <v>99</v>
      </c>
    </row>
    <row r="155" spans="2:3" ht="15" customHeight="1" x14ac:dyDescent="0.25">
      <c r="B155" s="36" t="s">
        <v>170</v>
      </c>
      <c r="C155" s="35" t="s">
        <v>99</v>
      </c>
    </row>
    <row r="156" spans="2:3" ht="15" customHeight="1" x14ac:dyDescent="0.25">
      <c r="B156" s="33" t="s">
        <v>171</v>
      </c>
      <c r="C156" s="35" t="s">
        <v>99</v>
      </c>
    </row>
    <row r="157" spans="2:3" ht="15" customHeight="1" x14ac:dyDescent="0.25">
      <c r="B157" s="36" t="s">
        <v>172</v>
      </c>
      <c r="C157" s="35" t="s">
        <v>99</v>
      </c>
    </row>
    <row r="158" spans="2:3" ht="15" customHeight="1" x14ac:dyDescent="0.25">
      <c r="B158" s="47" t="s">
        <v>173</v>
      </c>
      <c r="C158" s="48" t="s">
        <v>99</v>
      </c>
    </row>
    <row r="159" spans="2:3" ht="15" customHeight="1" x14ac:dyDescent="0.25">
      <c r="B159" s="50"/>
      <c r="C159" s="51" t="s">
        <v>99</v>
      </c>
    </row>
    <row r="160" spans="2:3" ht="15" customHeight="1" x14ac:dyDescent="0.25">
      <c r="B160" s="52" t="s">
        <v>174</v>
      </c>
      <c r="C160" s="53">
        <f>SUM(C83:C159)</f>
        <v>12772441.839999998</v>
      </c>
    </row>
    <row r="164" spans="1:7" x14ac:dyDescent="0.25">
      <c r="A164" s="54" t="s">
        <v>175</v>
      </c>
      <c r="C164" s="55" t="s">
        <v>176</v>
      </c>
      <c r="E164" s="55"/>
      <c r="G164" s="56"/>
    </row>
    <row r="165" spans="1:7" x14ac:dyDescent="0.25">
      <c r="A165" s="54" t="s">
        <v>177</v>
      </c>
      <c r="C165" s="6" t="s">
        <v>178</v>
      </c>
      <c r="E165" s="6"/>
      <c r="G165" s="5"/>
    </row>
    <row r="166" spans="1:7" x14ac:dyDescent="0.25">
      <c r="A166" s="54" t="s">
        <v>179</v>
      </c>
      <c r="C166" s="6" t="s">
        <v>180</v>
      </c>
      <c r="E166" s="6"/>
      <c r="G166" s="56"/>
    </row>
    <row r="176" spans="1:7" ht="27" customHeight="1" x14ac:dyDescent="0.25">
      <c r="B176" s="31"/>
      <c r="C176" s="3"/>
    </row>
    <row r="177" spans="1:9" x14ac:dyDescent="0.25">
      <c r="A177" s="3"/>
      <c r="B177" s="31"/>
      <c r="C177" s="3"/>
    </row>
    <row r="178" spans="1:9" x14ac:dyDescent="0.25">
      <c r="A178" s="3"/>
      <c r="B178" s="31"/>
      <c r="C178" s="3"/>
    </row>
    <row r="179" spans="1:9" ht="15.75" x14ac:dyDescent="0.25">
      <c r="A179" s="3"/>
      <c r="B179" s="31"/>
      <c r="C179" s="210"/>
      <c r="D179" s="210"/>
      <c r="E179" s="210"/>
      <c r="F179" s="210"/>
      <c r="G179" s="210"/>
      <c r="H179" s="210"/>
      <c r="I179" s="210"/>
    </row>
    <row r="180" spans="1:9" s="32" customFormat="1" ht="18" x14ac:dyDescent="0.25">
      <c r="A180" s="210" t="s">
        <v>82</v>
      </c>
      <c r="B180" s="210"/>
      <c r="C180" s="210"/>
      <c r="D180" s="210"/>
      <c r="E180" s="210"/>
      <c r="F180" s="210"/>
      <c r="G180" s="210"/>
    </row>
    <row r="181" spans="1:9" s="32" customFormat="1" ht="18" x14ac:dyDescent="0.25">
      <c r="A181" s="210" t="s">
        <v>26</v>
      </c>
      <c r="B181" s="210"/>
      <c r="C181" s="210"/>
      <c r="D181" s="210"/>
      <c r="E181" s="210"/>
      <c r="F181" s="210"/>
      <c r="G181" s="210"/>
    </row>
    <row r="182" spans="1:9" s="57" customFormat="1" ht="18" customHeight="1" x14ac:dyDescent="0.3">
      <c r="A182" s="199" t="s">
        <v>181</v>
      </c>
      <c r="B182" s="199"/>
      <c r="C182" s="199"/>
      <c r="D182" s="199"/>
      <c r="E182" s="199"/>
      <c r="F182" s="199"/>
      <c r="G182" s="199"/>
    </row>
    <row r="183" spans="1:9" s="57" customFormat="1" ht="18.75" x14ac:dyDescent="0.3">
      <c r="A183" s="199" t="s">
        <v>182</v>
      </c>
      <c r="B183" s="199"/>
      <c r="C183" s="199"/>
      <c r="D183" s="199"/>
      <c r="E183" s="199"/>
      <c r="F183" s="199"/>
      <c r="G183" s="199"/>
    </row>
    <row r="184" spans="1:9" s="57" customFormat="1" ht="18.75" x14ac:dyDescent="0.3">
      <c r="A184" s="199" t="s">
        <v>183</v>
      </c>
      <c r="B184" s="199"/>
      <c r="C184" s="199"/>
      <c r="D184" s="199"/>
      <c r="E184" s="199"/>
      <c r="F184" s="199"/>
      <c r="G184" s="199"/>
    </row>
    <row r="185" spans="1:9" s="57" customFormat="1" ht="18.75" x14ac:dyDescent="0.3">
      <c r="A185" s="199" t="s">
        <v>184</v>
      </c>
      <c r="B185" s="199"/>
      <c r="C185" s="199"/>
      <c r="D185" s="199"/>
      <c r="E185" s="199"/>
      <c r="F185" s="199"/>
      <c r="G185" s="199"/>
    </row>
    <row r="186" spans="1:9" ht="15.75" thickBot="1" x14ac:dyDescent="0.3">
      <c r="A186" s="3"/>
      <c r="B186" s="31"/>
      <c r="C186" s="3"/>
    </row>
    <row r="187" spans="1:9" ht="15.75" thickBot="1" x14ac:dyDescent="0.3">
      <c r="A187" s="200"/>
      <c r="B187" s="203" t="s">
        <v>185</v>
      </c>
      <c r="C187" s="204"/>
      <c r="D187" s="204"/>
      <c r="E187" s="204"/>
      <c r="F187" s="204"/>
      <c r="G187" s="205"/>
    </row>
    <row r="188" spans="1:9" ht="15.75" thickBot="1" x14ac:dyDescent="0.3">
      <c r="A188" s="201"/>
      <c r="B188" s="206"/>
      <c r="C188" s="207"/>
      <c r="D188" s="58"/>
      <c r="E188" s="208" t="s">
        <v>186</v>
      </c>
      <c r="F188" s="209"/>
      <c r="G188" s="59"/>
    </row>
    <row r="189" spans="1:9" ht="15.75" thickBot="1" x14ac:dyDescent="0.3">
      <c r="A189" s="202"/>
      <c r="B189" s="60" t="s">
        <v>187</v>
      </c>
      <c r="C189" s="61" t="s">
        <v>188</v>
      </c>
      <c r="D189" s="62" t="s">
        <v>189</v>
      </c>
      <c r="E189" s="61" t="s">
        <v>190</v>
      </c>
      <c r="F189" s="63" t="s">
        <v>191</v>
      </c>
      <c r="G189" s="64" t="s">
        <v>192</v>
      </c>
    </row>
    <row r="190" spans="1:9" ht="15.75" thickBot="1" x14ac:dyDescent="0.3">
      <c r="A190" s="65">
        <v>1</v>
      </c>
      <c r="B190" s="66"/>
      <c r="C190" s="67"/>
      <c r="D190" s="68" t="s">
        <v>193</v>
      </c>
      <c r="E190" s="69"/>
      <c r="F190" s="70"/>
      <c r="G190" s="71" t="s">
        <v>194</v>
      </c>
    </row>
    <row r="191" spans="1:9" ht="39.75" thickBot="1" x14ac:dyDescent="0.3">
      <c r="A191" s="72"/>
      <c r="B191" s="73">
        <v>44655</v>
      </c>
      <c r="C191" s="74" t="s">
        <v>195</v>
      </c>
      <c r="D191" s="75" t="s">
        <v>196</v>
      </c>
      <c r="E191" s="69"/>
      <c r="F191" s="70">
        <v>178405</v>
      </c>
      <c r="G191" s="71" t="s">
        <v>197</v>
      </c>
    </row>
    <row r="192" spans="1:9" ht="15.75" thickBot="1" x14ac:dyDescent="0.3">
      <c r="A192" s="72"/>
      <c r="B192" s="73">
        <v>44655</v>
      </c>
      <c r="C192" s="74" t="s">
        <v>195</v>
      </c>
      <c r="D192" s="68" t="s">
        <v>198</v>
      </c>
      <c r="E192" s="69"/>
      <c r="F192" s="70">
        <v>267.61</v>
      </c>
      <c r="G192" s="71" t="s">
        <v>199</v>
      </c>
    </row>
    <row r="193" spans="1:7" ht="15.75" thickBot="1" x14ac:dyDescent="0.3">
      <c r="A193" s="72"/>
      <c r="B193" s="73">
        <v>44656</v>
      </c>
      <c r="C193" s="74" t="s">
        <v>195</v>
      </c>
      <c r="D193" s="68" t="s">
        <v>200</v>
      </c>
      <c r="E193" s="69"/>
      <c r="F193" s="70">
        <v>50300</v>
      </c>
      <c r="G193" s="71" t="s">
        <v>201</v>
      </c>
    </row>
    <row r="194" spans="1:7" ht="15.75" thickBot="1" x14ac:dyDescent="0.3">
      <c r="A194" s="72"/>
      <c r="B194" s="73">
        <v>44657</v>
      </c>
      <c r="C194" s="74" t="s">
        <v>195</v>
      </c>
      <c r="D194" s="68" t="s">
        <v>202</v>
      </c>
      <c r="E194" s="69"/>
      <c r="F194" s="70">
        <v>75</v>
      </c>
      <c r="G194" s="71" t="s">
        <v>203</v>
      </c>
    </row>
    <row r="195" spans="1:7" ht="15.75" thickBot="1" x14ac:dyDescent="0.3">
      <c r="A195" s="72"/>
      <c r="B195" s="73">
        <v>44658</v>
      </c>
      <c r="C195" s="74" t="s">
        <v>195</v>
      </c>
      <c r="D195" s="68" t="s">
        <v>204</v>
      </c>
      <c r="E195" s="69"/>
      <c r="F195" s="70">
        <v>19500</v>
      </c>
      <c r="G195" s="71" t="s">
        <v>205</v>
      </c>
    </row>
    <row r="196" spans="1:7" ht="15.75" thickBot="1" x14ac:dyDescent="0.3">
      <c r="A196" s="72"/>
      <c r="B196" s="73">
        <v>44658</v>
      </c>
      <c r="C196" s="74" t="s">
        <v>195</v>
      </c>
      <c r="D196" s="68" t="s">
        <v>206</v>
      </c>
      <c r="E196" s="69"/>
      <c r="F196" s="70">
        <v>5650</v>
      </c>
      <c r="G196" s="71" t="s">
        <v>207</v>
      </c>
    </row>
    <row r="197" spans="1:7" ht="15.75" thickBot="1" x14ac:dyDescent="0.3">
      <c r="A197" s="72"/>
      <c r="B197" s="73">
        <v>44658</v>
      </c>
      <c r="C197" s="74" t="s">
        <v>195</v>
      </c>
      <c r="D197" s="68" t="s">
        <v>208</v>
      </c>
      <c r="E197" s="69"/>
      <c r="F197" s="70">
        <v>8.48</v>
      </c>
      <c r="G197" s="71" t="s">
        <v>209</v>
      </c>
    </row>
    <row r="198" spans="1:7" ht="15.75" thickBot="1" x14ac:dyDescent="0.3">
      <c r="A198" s="72"/>
      <c r="B198" s="73">
        <v>44658</v>
      </c>
      <c r="C198" s="74" t="s">
        <v>195</v>
      </c>
      <c r="D198" s="68" t="s">
        <v>210</v>
      </c>
      <c r="E198" s="69"/>
      <c r="F198" s="70">
        <v>29.25</v>
      </c>
      <c r="G198" s="71" t="s">
        <v>211</v>
      </c>
    </row>
    <row r="199" spans="1:7" ht="16.5" customHeight="1" thickBot="1" x14ac:dyDescent="0.3">
      <c r="A199" s="72"/>
      <c r="B199" s="73">
        <v>44659</v>
      </c>
      <c r="C199" s="74" t="s">
        <v>195</v>
      </c>
      <c r="D199" s="68" t="s">
        <v>212</v>
      </c>
      <c r="E199" s="69"/>
      <c r="F199" s="70">
        <v>20000</v>
      </c>
      <c r="G199" s="71" t="s">
        <v>213</v>
      </c>
    </row>
    <row r="200" spans="1:7" ht="16.5" customHeight="1" thickBot="1" x14ac:dyDescent="0.3">
      <c r="A200" s="72"/>
      <c r="B200" s="73">
        <v>44659</v>
      </c>
      <c r="C200" s="74" t="s">
        <v>195</v>
      </c>
      <c r="D200" s="68" t="s">
        <v>214</v>
      </c>
      <c r="E200" s="69"/>
      <c r="F200" s="70">
        <v>30</v>
      </c>
      <c r="G200" s="71" t="s">
        <v>215</v>
      </c>
    </row>
    <row r="201" spans="1:7" ht="16.5" customHeight="1" thickBot="1" x14ac:dyDescent="0.3">
      <c r="A201" s="72"/>
      <c r="B201" s="73">
        <v>44664</v>
      </c>
      <c r="C201" s="74" t="s">
        <v>195</v>
      </c>
      <c r="D201" s="68" t="s">
        <v>216</v>
      </c>
      <c r="E201" s="69"/>
      <c r="F201" s="70">
        <v>9129.1</v>
      </c>
      <c r="G201" s="71" t="s">
        <v>217</v>
      </c>
    </row>
    <row r="202" spans="1:7" ht="16.5" customHeight="1" thickBot="1" x14ac:dyDescent="0.3">
      <c r="A202" s="72"/>
      <c r="B202" s="73">
        <v>44664</v>
      </c>
      <c r="C202" s="74" t="s">
        <v>195</v>
      </c>
      <c r="D202" s="68" t="s">
        <v>218</v>
      </c>
      <c r="E202" s="69"/>
      <c r="F202" s="70">
        <v>13.69</v>
      </c>
      <c r="G202" s="71" t="s">
        <v>219</v>
      </c>
    </row>
    <row r="203" spans="1:7" ht="16.5" customHeight="1" thickBot="1" x14ac:dyDescent="0.3">
      <c r="A203" s="72"/>
      <c r="B203" s="73">
        <v>44664</v>
      </c>
      <c r="C203" s="74" t="s">
        <v>195</v>
      </c>
      <c r="D203" s="68" t="s">
        <v>220</v>
      </c>
      <c r="E203" s="69"/>
      <c r="F203" s="70">
        <v>10137.719999999999</v>
      </c>
      <c r="G203" s="71" t="s">
        <v>221</v>
      </c>
    </row>
    <row r="204" spans="1:7" ht="16.5" customHeight="1" thickBot="1" x14ac:dyDescent="0.3">
      <c r="A204" s="72"/>
      <c r="B204" s="73">
        <v>44664</v>
      </c>
      <c r="C204" s="74" t="s">
        <v>195</v>
      </c>
      <c r="D204" s="68" t="s">
        <v>222</v>
      </c>
      <c r="E204" s="69"/>
      <c r="F204" s="70">
        <v>15.21</v>
      </c>
      <c r="G204" s="71" t="s">
        <v>223</v>
      </c>
    </row>
    <row r="205" spans="1:7" ht="16.5" customHeight="1" thickBot="1" x14ac:dyDescent="0.3">
      <c r="A205" s="72"/>
      <c r="B205" s="73">
        <v>44670</v>
      </c>
      <c r="C205" s="74" t="s">
        <v>195</v>
      </c>
      <c r="D205" s="68" t="s">
        <v>224</v>
      </c>
      <c r="E205" s="69"/>
      <c r="F205" s="70">
        <v>53580</v>
      </c>
      <c r="G205" s="71" t="s">
        <v>225</v>
      </c>
    </row>
    <row r="206" spans="1:7" ht="16.5" customHeight="1" thickBot="1" x14ac:dyDescent="0.3">
      <c r="A206" s="72"/>
      <c r="B206" s="73">
        <v>44671</v>
      </c>
      <c r="C206" s="74" t="s">
        <v>195</v>
      </c>
      <c r="D206" s="68" t="s">
        <v>226</v>
      </c>
      <c r="E206" s="69"/>
      <c r="F206" s="70">
        <v>80.37</v>
      </c>
      <c r="G206" s="71" t="s">
        <v>227</v>
      </c>
    </row>
    <row r="207" spans="1:7" ht="16.5" customHeight="1" thickBot="1" x14ac:dyDescent="0.3">
      <c r="A207" s="72"/>
      <c r="B207" s="73">
        <v>44671</v>
      </c>
      <c r="C207" s="74" t="s">
        <v>195</v>
      </c>
      <c r="D207" s="68" t="s">
        <v>228</v>
      </c>
      <c r="E207" s="69"/>
      <c r="F207" s="70">
        <v>1500</v>
      </c>
      <c r="G207" s="71" t="s">
        <v>229</v>
      </c>
    </row>
    <row r="208" spans="1:7" ht="16.5" customHeight="1" thickBot="1" x14ac:dyDescent="0.3">
      <c r="A208" s="72"/>
      <c r="B208" s="73">
        <v>44672</v>
      </c>
      <c r="C208" s="74" t="s">
        <v>195</v>
      </c>
      <c r="D208" s="68" t="s">
        <v>226</v>
      </c>
      <c r="E208" s="69"/>
      <c r="F208" s="70">
        <v>2.25</v>
      </c>
      <c r="G208" s="71" t="s">
        <v>230</v>
      </c>
    </row>
    <row r="209" spans="1:7" ht="16.5" customHeight="1" thickBot="1" x14ac:dyDescent="0.3">
      <c r="A209" s="72"/>
      <c r="B209" s="73">
        <v>44676</v>
      </c>
      <c r="C209" s="74" t="s">
        <v>195</v>
      </c>
      <c r="D209" s="68" t="s">
        <v>231</v>
      </c>
      <c r="E209" s="69"/>
      <c r="F209" s="70">
        <v>6060</v>
      </c>
      <c r="G209" s="71" t="s">
        <v>232</v>
      </c>
    </row>
    <row r="210" spans="1:7" ht="16.5" customHeight="1" thickBot="1" x14ac:dyDescent="0.3">
      <c r="A210" s="72"/>
      <c r="B210" s="73">
        <v>44677</v>
      </c>
      <c r="C210" s="74" t="s">
        <v>195</v>
      </c>
      <c r="D210" s="68" t="s">
        <v>233</v>
      </c>
      <c r="E210" s="69"/>
      <c r="F210" s="70">
        <v>9.09</v>
      </c>
      <c r="G210" s="71" t="s">
        <v>234</v>
      </c>
    </row>
    <row r="211" spans="1:7" ht="16.5" customHeight="1" thickBot="1" x14ac:dyDescent="0.3">
      <c r="A211" s="72"/>
      <c r="B211" s="73">
        <v>44679</v>
      </c>
      <c r="C211" s="74" t="s">
        <v>195</v>
      </c>
      <c r="D211" s="68" t="s">
        <v>235</v>
      </c>
      <c r="E211" s="69"/>
      <c r="F211" s="70">
        <v>12410</v>
      </c>
      <c r="G211" s="71" t="s">
        <v>236</v>
      </c>
    </row>
    <row r="212" spans="1:7" ht="16.5" customHeight="1" thickBot="1" x14ac:dyDescent="0.3">
      <c r="A212" s="72"/>
      <c r="B212" s="73">
        <v>44679</v>
      </c>
      <c r="C212" s="74" t="s">
        <v>195</v>
      </c>
      <c r="D212" s="68" t="s">
        <v>237</v>
      </c>
      <c r="E212" s="69"/>
      <c r="F212" s="70">
        <v>18.62</v>
      </c>
      <c r="G212" s="71" t="s">
        <v>238</v>
      </c>
    </row>
    <row r="213" spans="1:7" ht="16.5" customHeight="1" thickBot="1" x14ac:dyDescent="0.3">
      <c r="A213" s="72"/>
      <c r="B213" s="73">
        <v>44680</v>
      </c>
      <c r="C213" s="74" t="s">
        <v>195</v>
      </c>
      <c r="D213" s="68" t="s">
        <v>239</v>
      </c>
      <c r="E213" s="69"/>
      <c r="F213" s="70">
        <v>12547.5</v>
      </c>
      <c r="G213" s="71" t="s">
        <v>240</v>
      </c>
    </row>
    <row r="214" spans="1:7" ht="16.5" customHeight="1" thickBot="1" x14ac:dyDescent="0.3">
      <c r="A214" s="72"/>
      <c r="B214" s="73">
        <v>44681</v>
      </c>
      <c r="C214" s="74" t="s">
        <v>195</v>
      </c>
      <c r="D214" s="68" t="s">
        <v>202</v>
      </c>
      <c r="E214" s="69"/>
      <c r="F214" s="70">
        <v>175</v>
      </c>
      <c r="G214" s="71" t="s">
        <v>241</v>
      </c>
    </row>
    <row r="215" spans="1:7" ht="15.75" hidden="1" thickBot="1" x14ac:dyDescent="0.3">
      <c r="A215" s="72"/>
      <c r="B215" s="73"/>
      <c r="C215" s="74"/>
      <c r="D215" s="76"/>
      <c r="E215" s="77"/>
      <c r="F215" s="69"/>
      <c r="G215" s="71"/>
    </row>
    <row r="216" spans="1:7" ht="15.75" hidden="1" thickBot="1" x14ac:dyDescent="0.3">
      <c r="A216" s="72"/>
      <c r="B216" s="73"/>
      <c r="C216" s="74"/>
      <c r="D216" s="76"/>
      <c r="E216" s="77"/>
      <c r="F216" s="69"/>
      <c r="G216" s="71"/>
    </row>
    <row r="217" spans="1:7" ht="15.75" hidden="1" thickBot="1" x14ac:dyDescent="0.3">
      <c r="A217" s="72"/>
      <c r="B217" s="73"/>
      <c r="C217" s="74"/>
      <c r="D217" s="76"/>
      <c r="E217" s="77"/>
      <c r="F217" s="69"/>
      <c r="G217" s="71"/>
    </row>
    <row r="218" spans="1:7" ht="15.75" hidden="1" thickBot="1" x14ac:dyDescent="0.3">
      <c r="A218" s="72"/>
      <c r="B218" s="73"/>
      <c r="C218" s="74"/>
      <c r="D218" s="76"/>
      <c r="E218" s="77"/>
      <c r="F218" s="69"/>
      <c r="G218" s="71"/>
    </row>
    <row r="219" spans="1:7" ht="15.75" hidden="1" thickBot="1" x14ac:dyDescent="0.3">
      <c r="A219" s="72"/>
      <c r="B219" s="73"/>
      <c r="C219" s="74"/>
      <c r="D219" s="76"/>
      <c r="E219" s="77"/>
      <c r="F219" s="69"/>
      <c r="G219" s="71"/>
    </row>
    <row r="220" spans="1:7" ht="15.75" hidden="1" thickBot="1" x14ac:dyDescent="0.3">
      <c r="A220" s="72"/>
      <c r="B220" s="73"/>
      <c r="C220" s="74"/>
      <c r="D220" s="76"/>
      <c r="E220" s="77"/>
      <c r="F220" s="69"/>
      <c r="G220" s="71"/>
    </row>
    <row r="221" spans="1:7" ht="15.75" hidden="1" thickBot="1" x14ac:dyDescent="0.3">
      <c r="A221" s="72"/>
      <c r="B221" s="78"/>
      <c r="C221" s="74"/>
      <c r="D221" s="76"/>
      <c r="E221" s="77"/>
      <c r="F221" s="69"/>
      <c r="G221" s="71"/>
    </row>
    <row r="222" spans="1:7" ht="15.75" hidden="1" thickBot="1" x14ac:dyDescent="0.3">
      <c r="A222" s="72"/>
      <c r="B222" s="78"/>
      <c r="C222" s="74"/>
      <c r="D222" s="76"/>
      <c r="E222" s="77"/>
      <c r="F222" s="69"/>
      <c r="G222" s="71"/>
    </row>
    <row r="223" spans="1:7" ht="15.75" thickBot="1" x14ac:dyDescent="0.3">
      <c r="A223" s="79"/>
      <c r="B223" s="193" t="s">
        <v>242</v>
      </c>
      <c r="C223" s="194"/>
      <c r="D223" s="194"/>
      <c r="E223" s="80">
        <f>SUM(E190:E214)</f>
        <v>0</v>
      </c>
      <c r="F223" s="80">
        <f>SUM(F190:F214)</f>
        <v>379943.88999999996</v>
      </c>
      <c r="G223" s="81" t="str">
        <f>G214</f>
        <v xml:space="preserve"> $390,569.59 </v>
      </c>
    </row>
    <row r="224" spans="1:7" x14ac:dyDescent="0.25">
      <c r="A224" s="3"/>
      <c r="B224" s="31"/>
      <c r="C224" s="82"/>
      <c r="D224" s="83"/>
      <c r="E224" s="1"/>
      <c r="G224" s="1"/>
    </row>
    <row r="225" spans="1:7" x14ac:dyDescent="0.25">
      <c r="A225" s="3"/>
      <c r="B225" s="31"/>
      <c r="C225" s="82"/>
      <c r="D225" s="83"/>
      <c r="E225" s="1"/>
    </row>
    <row r="226" spans="1:7" x14ac:dyDescent="0.25">
      <c r="A226" s="3"/>
      <c r="B226" s="31"/>
      <c r="C226" s="82"/>
      <c r="D226" s="83"/>
      <c r="E226" s="1"/>
    </row>
    <row r="227" spans="1:7" s="2" customFormat="1" x14ac:dyDescent="0.25">
      <c r="A227" s="3"/>
      <c r="B227" s="31"/>
      <c r="C227" s="82"/>
      <c r="D227" s="83"/>
      <c r="E227" s="1"/>
      <c r="F227"/>
      <c r="G227"/>
    </row>
    <row r="228" spans="1:7" ht="15.75" thickBot="1" x14ac:dyDescent="0.3">
      <c r="A228" s="195" t="s">
        <v>243</v>
      </c>
      <c r="B228" s="195"/>
      <c r="C228" s="195"/>
      <c r="D228" s="4"/>
      <c r="E228" s="196" t="s">
        <v>176</v>
      </c>
      <c r="F228" s="196"/>
      <c r="G228" s="56"/>
    </row>
    <row r="229" spans="1:7" x14ac:dyDescent="0.25">
      <c r="A229" s="197" t="s">
        <v>244</v>
      </c>
      <c r="B229" s="197"/>
      <c r="C229" s="197"/>
      <c r="D229" s="5"/>
      <c r="E229" s="198" t="s">
        <v>178</v>
      </c>
      <c r="F229" s="198"/>
      <c r="G229" s="5"/>
    </row>
    <row r="230" spans="1:7" x14ac:dyDescent="0.25">
      <c r="A230" s="189" t="s">
        <v>245</v>
      </c>
      <c r="B230" s="189"/>
      <c r="C230" s="189"/>
      <c r="D230" s="4"/>
      <c r="E230" s="190" t="s">
        <v>180</v>
      </c>
      <c r="F230" s="190"/>
      <c r="G230" s="56"/>
    </row>
    <row r="231" spans="1:7" x14ac:dyDescent="0.25">
      <c r="A231" s="4"/>
      <c r="B231" s="86"/>
      <c r="C231" s="7"/>
      <c r="D231" s="4"/>
      <c r="E231" s="87"/>
      <c r="F231" s="88"/>
      <c r="G231" s="56"/>
    </row>
    <row r="232" spans="1:7" x14ac:dyDescent="0.25">
      <c r="A232" s="4"/>
      <c r="B232" s="86"/>
      <c r="C232" s="7"/>
      <c r="D232" s="4"/>
      <c r="E232" s="87"/>
      <c r="F232" s="88"/>
      <c r="G232" s="56"/>
    </row>
    <row r="233" spans="1:7" x14ac:dyDescent="0.25">
      <c r="A233" s="4"/>
      <c r="B233" s="86"/>
      <c r="C233" s="7"/>
      <c r="D233" s="4"/>
      <c r="E233" s="87"/>
      <c r="F233" s="88"/>
      <c r="G233" s="56"/>
    </row>
    <row r="234" spans="1:7" x14ac:dyDescent="0.25">
      <c r="A234" s="4"/>
      <c r="B234" s="86"/>
      <c r="C234" s="7"/>
      <c r="D234" s="4"/>
      <c r="E234" s="87"/>
      <c r="F234" s="88"/>
      <c r="G234" s="56"/>
    </row>
    <row r="235" spans="1:7" x14ac:dyDescent="0.25">
      <c r="A235" s="4"/>
      <c r="B235" s="86"/>
      <c r="C235" s="7"/>
      <c r="D235" s="4"/>
      <c r="E235" s="87"/>
      <c r="F235" s="88"/>
      <c r="G235" s="56"/>
    </row>
    <row r="236" spans="1:7" x14ac:dyDescent="0.25">
      <c r="A236" s="91"/>
      <c r="B236" s="91"/>
      <c r="C236" s="91"/>
      <c r="D236" s="91"/>
      <c r="E236" s="91"/>
      <c r="F236" s="91"/>
    </row>
    <row r="237" spans="1:7" x14ac:dyDescent="0.25">
      <c r="C237" s="2" t="s">
        <v>82</v>
      </c>
    </row>
    <row r="238" spans="1:7" x14ac:dyDescent="0.25">
      <c r="C238" s="2" t="s">
        <v>26</v>
      </c>
    </row>
    <row r="239" spans="1:7" x14ac:dyDescent="0.25">
      <c r="A239" s="91"/>
      <c r="B239" s="92"/>
      <c r="C239" s="93" t="s">
        <v>247</v>
      </c>
      <c r="D239" s="92"/>
      <c r="E239" s="92"/>
      <c r="F239" s="92"/>
    </row>
    <row r="240" spans="1:7" x14ac:dyDescent="0.25">
      <c r="A240" s="91"/>
      <c r="B240" s="92"/>
      <c r="C240" s="93" t="s">
        <v>77</v>
      </c>
      <c r="D240" s="92"/>
      <c r="E240" s="92"/>
      <c r="F240" s="92"/>
    </row>
    <row r="241" spans="1:6" x14ac:dyDescent="0.25">
      <c r="A241" s="91"/>
      <c r="B241" s="92"/>
      <c r="C241" s="94" t="s">
        <v>78</v>
      </c>
      <c r="D241" s="92"/>
      <c r="E241" s="92"/>
      <c r="F241" s="92"/>
    </row>
    <row r="242" spans="1:6" s="98" customFormat="1" x14ac:dyDescent="0.25">
      <c r="A242" s="95" t="s">
        <v>187</v>
      </c>
      <c r="B242" s="96" t="s">
        <v>248</v>
      </c>
      <c r="C242" s="191" t="s">
        <v>249</v>
      </c>
      <c r="D242" s="192"/>
      <c r="E242" s="97" t="s">
        <v>250</v>
      </c>
      <c r="F242" s="95" t="s">
        <v>251</v>
      </c>
    </row>
    <row r="243" spans="1:6" s="98" customFormat="1" ht="30" x14ac:dyDescent="0.25">
      <c r="A243" s="99">
        <v>44655</v>
      </c>
      <c r="B243" s="100" t="s">
        <v>196</v>
      </c>
      <c r="C243" s="101" t="s">
        <v>252</v>
      </c>
      <c r="D243" s="102" t="s">
        <v>253</v>
      </c>
      <c r="E243" s="102" t="s">
        <v>254</v>
      </c>
      <c r="F243" s="103">
        <v>178405</v>
      </c>
    </row>
    <row r="244" spans="1:6" ht="30" x14ac:dyDescent="0.25">
      <c r="A244" s="99">
        <v>44658</v>
      </c>
      <c r="B244" s="100" t="s">
        <v>204</v>
      </c>
      <c r="C244" s="101" t="s">
        <v>252</v>
      </c>
      <c r="D244" s="102" t="s">
        <v>253</v>
      </c>
      <c r="E244" s="102" t="s">
        <v>255</v>
      </c>
      <c r="F244" s="103">
        <v>19500</v>
      </c>
    </row>
    <row r="245" spans="1:6" ht="45" x14ac:dyDescent="0.25">
      <c r="A245" s="99">
        <v>44658</v>
      </c>
      <c r="B245" s="100" t="s">
        <v>206</v>
      </c>
      <c r="C245" s="101" t="s">
        <v>252</v>
      </c>
      <c r="D245" s="102" t="s">
        <v>253</v>
      </c>
      <c r="E245" s="102" t="s">
        <v>256</v>
      </c>
      <c r="F245" s="103">
        <v>5650</v>
      </c>
    </row>
    <row r="246" spans="1:6" ht="30" x14ac:dyDescent="0.25">
      <c r="A246" s="99">
        <v>44659</v>
      </c>
      <c r="B246" s="100" t="s">
        <v>212</v>
      </c>
      <c r="C246" s="101" t="s">
        <v>257</v>
      </c>
      <c r="D246" s="102" t="s">
        <v>258</v>
      </c>
      <c r="E246" s="102" t="s">
        <v>259</v>
      </c>
      <c r="F246" s="103">
        <v>20000</v>
      </c>
    </row>
    <row r="247" spans="1:6" ht="30" x14ac:dyDescent="0.25">
      <c r="A247" s="99">
        <v>44664</v>
      </c>
      <c r="B247" s="100" t="s">
        <v>216</v>
      </c>
      <c r="C247" s="101" t="s">
        <v>257</v>
      </c>
      <c r="D247" s="102" t="s">
        <v>258</v>
      </c>
      <c r="E247" s="102" t="s">
        <v>259</v>
      </c>
      <c r="F247" s="103">
        <v>9129.1</v>
      </c>
    </row>
    <row r="248" spans="1:6" ht="30" x14ac:dyDescent="0.25">
      <c r="A248" s="99">
        <v>44664</v>
      </c>
      <c r="B248" s="100" t="s">
        <v>220</v>
      </c>
      <c r="C248" s="101" t="s">
        <v>257</v>
      </c>
      <c r="D248" s="102" t="s">
        <v>258</v>
      </c>
      <c r="E248" s="102" t="s">
        <v>260</v>
      </c>
      <c r="F248" s="103">
        <v>10137.719999999999</v>
      </c>
    </row>
    <row r="249" spans="1:6" ht="30" x14ac:dyDescent="0.25">
      <c r="A249" s="99">
        <v>44670</v>
      </c>
      <c r="B249" s="100" t="s">
        <v>224</v>
      </c>
      <c r="C249" s="101" t="s">
        <v>252</v>
      </c>
      <c r="D249" s="102" t="s">
        <v>253</v>
      </c>
      <c r="E249" s="102" t="s">
        <v>261</v>
      </c>
      <c r="F249" s="103">
        <v>53580</v>
      </c>
    </row>
    <row r="250" spans="1:6" ht="45" x14ac:dyDescent="0.25">
      <c r="A250" s="99">
        <v>44671</v>
      </c>
      <c r="B250" s="100" t="s">
        <v>228</v>
      </c>
      <c r="C250" s="101" t="s">
        <v>252</v>
      </c>
      <c r="D250" s="102" t="s">
        <v>253</v>
      </c>
      <c r="E250" s="102" t="s">
        <v>262</v>
      </c>
      <c r="F250" s="103">
        <v>1500</v>
      </c>
    </row>
    <row r="251" spans="1:6" ht="45" x14ac:dyDescent="0.25">
      <c r="A251" s="99">
        <v>44676</v>
      </c>
      <c r="B251" s="100" t="s">
        <v>231</v>
      </c>
      <c r="C251" s="101" t="s">
        <v>252</v>
      </c>
      <c r="D251" s="102" t="s">
        <v>253</v>
      </c>
      <c r="E251" s="102" t="s">
        <v>263</v>
      </c>
      <c r="F251" s="103">
        <v>6060</v>
      </c>
    </row>
    <row r="252" spans="1:6" ht="30" x14ac:dyDescent="0.25">
      <c r="A252" s="99">
        <v>44679</v>
      </c>
      <c r="B252" s="100" t="s">
        <v>235</v>
      </c>
      <c r="C252" s="101" t="s">
        <v>257</v>
      </c>
      <c r="D252" s="102" t="s">
        <v>258</v>
      </c>
      <c r="E252" s="102" t="s">
        <v>259</v>
      </c>
      <c r="F252" s="103">
        <v>12410</v>
      </c>
    </row>
    <row r="253" spans="1:6" ht="45" x14ac:dyDescent="0.25">
      <c r="A253" s="99">
        <v>44680</v>
      </c>
      <c r="B253" s="100" t="s">
        <v>239</v>
      </c>
      <c r="C253" s="101" t="s">
        <v>252</v>
      </c>
      <c r="D253" s="102" t="s">
        <v>253</v>
      </c>
      <c r="E253" s="102" t="s">
        <v>264</v>
      </c>
      <c r="F253" s="103">
        <v>12547.5</v>
      </c>
    </row>
    <row r="254" spans="1:6" ht="15.75" thickBot="1" x14ac:dyDescent="0.3">
      <c r="A254" s="101"/>
      <c r="B254" s="104"/>
      <c r="C254" s="105"/>
      <c r="D254" s="105"/>
      <c r="E254" s="106" t="s">
        <v>81</v>
      </c>
      <c r="F254" s="107">
        <f>SUM(F243:F253)</f>
        <v>328919.32</v>
      </c>
    </row>
    <row r="255" spans="1:6" ht="15.75" thickTop="1" x14ac:dyDescent="0.25">
      <c r="A255" s="91"/>
      <c r="B255" s="91"/>
      <c r="C255" s="91"/>
      <c r="D255" s="91"/>
      <c r="E255" s="91"/>
      <c r="F255" s="91"/>
    </row>
    <row r="256" spans="1:6" x14ac:dyDescent="0.25">
      <c r="A256" s="91"/>
      <c r="B256" s="91"/>
      <c r="C256" s="91"/>
      <c r="D256" s="91"/>
      <c r="E256" s="91"/>
      <c r="F256" s="91"/>
    </row>
    <row r="257" spans="1:6" x14ac:dyDescent="0.25">
      <c r="A257" s="91"/>
      <c r="B257" s="6" t="s">
        <v>88</v>
      </c>
      <c r="C257" s="91"/>
      <c r="D257" s="91"/>
      <c r="E257" s="108" t="s">
        <v>83</v>
      </c>
      <c r="F257" s="91"/>
    </row>
    <row r="258" spans="1:6" x14ac:dyDescent="0.25">
      <c r="A258" s="91"/>
      <c r="B258" s="6" t="s">
        <v>87</v>
      </c>
      <c r="C258" s="91"/>
      <c r="D258" s="91"/>
      <c r="E258" s="5" t="s">
        <v>84</v>
      </c>
      <c r="F258" s="91"/>
    </row>
    <row r="259" spans="1:6" x14ac:dyDescent="0.25">
      <c r="A259" s="91"/>
      <c r="B259" s="6" t="s">
        <v>85</v>
      </c>
      <c r="C259" s="91"/>
      <c r="D259" s="91"/>
      <c r="E259" s="109" t="s">
        <v>265</v>
      </c>
      <c r="F259" s="91"/>
    </row>
    <row r="260" spans="1:6" x14ac:dyDescent="0.25">
      <c r="A260" s="91"/>
      <c r="B260" s="6"/>
      <c r="C260" s="91"/>
      <c r="D260" s="91"/>
      <c r="E260" s="109"/>
      <c r="F260" s="91"/>
    </row>
    <row r="261" spans="1:6" x14ac:dyDescent="0.25">
      <c r="A261" s="91"/>
      <c r="B261" s="6"/>
      <c r="C261" s="91"/>
      <c r="D261" s="91"/>
      <c r="E261" s="109"/>
      <c r="F261" s="91"/>
    </row>
    <row r="262" spans="1:6" x14ac:dyDescent="0.25">
      <c r="A262" s="91"/>
      <c r="B262" s="6"/>
      <c r="C262" s="91"/>
      <c r="D262" s="91"/>
      <c r="E262" s="109"/>
      <c r="F262" s="91"/>
    </row>
    <row r="263" spans="1:6" x14ac:dyDescent="0.25">
      <c r="A263" s="91"/>
      <c r="B263" s="6"/>
      <c r="C263" s="91"/>
      <c r="D263" s="91"/>
      <c r="E263" s="109"/>
      <c r="F263" s="91"/>
    </row>
    <row r="264" spans="1:6" x14ac:dyDescent="0.25">
      <c r="A264" s="91"/>
      <c r="B264" s="6"/>
      <c r="C264" s="91"/>
      <c r="D264" s="91"/>
      <c r="E264" s="109"/>
      <c r="F264" s="91"/>
    </row>
    <row r="265" spans="1:6" x14ac:dyDescent="0.25">
      <c r="A265" s="91"/>
      <c r="B265" s="91"/>
      <c r="C265" s="91"/>
      <c r="D265" s="91"/>
      <c r="E265" s="91"/>
      <c r="F265" s="91"/>
    </row>
    <row r="266" spans="1:6" x14ac:dyDescent="0.25">
      <c r="A266" s="91"/>
      <c r="B266" s="91"/>
      <c r="C266" s="91"/>
      <c r="D266" s="91"/>
    </row>
    <row r="267" spans="1:6" x14ac:dyDescent="0.25">
      <c r="A267" s="91"/>
      <c r="B267" s="91"/>
      <c r="C267" s="91"/>
      <c r="D267" s="91"/>
    </row>
    <row r="268" spans="1:6" x14ac:dyDescent="0.25">
      <c r="A268" s="91"/>
      <c r="B268" s="91"/>
      <c r="C268" s="91"/>
      <c r="D268" s="91"/>
    </row>
    <row r="269" spans="1:6" x14ac:dyDescent="0.25">
      <c r="A269" s="91"/>
      <c r="B269" s="91"/>
      <c r="C269" s="91"/>
      <c r="D269" s="91"/>
    </row>
    <row r="270" spans="1:6" x14ac:dyDescent="0.25">
      <c r="C270" s="2" t="s">
        <v>82</v>
      </c>
    </row>
    <row r="271" spans="1:6" x14ac:dyDescent="0.25">
      <c r="C271" s="2" t="s">
        <v>26</v>
      </c>
    </row>
    <row r="272" spans="1:6" x14ac:dyDescent="0.25">
      <c r="A272" s="91"/>
      <c r="B272" s="92"/>
      <c r="C272" s="93" t="s">
        <v>266</v>
      </c>
      <c r="D272" s="92"/>
    </row>
    <row r="273" spans="1:7" x14ac:dyDescent="0.25">
      <c r="A273" s="91"/>
      <c r="B273" s="92"/>
      <c r="C273" s="93" t="s">
        <v>77</v>
      </c>
      <c r="D273" s="92"/>
    </row>
    <row r="274" spans="1:7" x14ac:dyDescent="0.25">
      <c r="A274" s="91"/>
      <c r="B274" s="92"/>
      <c r="C274" s="94" t="s">
        <v>78</v>
      </c>
      <c r="D274" s="92"/>
    </row>
    <row r="275" spans="1:7" s="98" customFormat="1" x14ac:dyDescent="0.25">
      <c r="A275" s="95" t="s">
        <v>187</v>
      </c>
      <c r="B275" s="96" t="s">
        <v>248</v>
      </c>
      <c r="C275" s="97" t="s">
        <v>250</v>
      </c>
      <c r="D275" s="95" t="s">
        <v>251</v>
      </c>
    </row>
    <row r="276" spans="1:7" s="98" customFormat="1" ht="38.25" customHeight="1" x14ac:dyDescent="0.25">
      <c r="A276" s="110">
        <v>44656</v>
      </c>
      <c r="B276" s="111" t="s">
        <v>267</v>
      </c>
      <c r="C276" s="102" t="s">
        <v>266</v>
      </c>
      <c r="D276" s="103">
        <v>50000</v>
      </c>
    </row>
    <row r="277" spans="1:7" ht="15.75" thickBot="1" x14ac:dyDescent="0.3">
      <c r="A277" s="101"/>
      <c r="B277" s="104"/>
      <c r="C277" s="106" t="s">
        <v>81</v>
      </c>
      <c r="D277" s="107">
        <f>SUM(D276:D276)</f>
        <v>50000</v>
      </c>
    </row>
    <row r="278" spans="1:7" ht="15.75" thickTop="1" x14ac:dyDescent="0.25">
      <c r="A278" s="91"/>
      <c r="B278" s="91"/>
      <c r="C278" s="91"/>
      <c r="D278" s="91"/>
    </row>
    <row r="279" spans="1:7" ht="13.5" customHeight="1" x14ac:dyDescent="0.25">
      <c r="A279" s="91"/>
      <c r="B279" s="91"/>
      <c r="C279" s="91"/>
      <c r="D279" s="91"/>
    </row>
    <row r="280" spans="1:7" ht="13.5" customHeight="1" x14ac:dyDescent="0.25">
      <c r="A280" s="91"/>
      <c r="B280" s="91"/>
      <c r="C280" s="91"/>
      <c r="D280" s="91"/>
    </row>
    <row r="281" spans="1:7" ht="13.5" customHeight="1" x14ac:dyDescent="0.25">
      <c r="A281" s="91"/>
      <c r="B281" s="91"/>
      <c r="C281" s="91"/>
      <c r="D281" s="91"/>
    </row>
    <row r="282" spans="1:7" ht="13.5" customHeight="1" x14ac:dyDescent="0.25">
      <c r="A282" s="91"/>
      <c r="B282" s="91"/>
      <c r="C282" s="91"/>
      <c r="D282" s="91"/>
    </row>
    <row r="283" spans="1:7" ht="13.5" customHeight="1" x14ac:dyDescent="0.25">
      <c r="A283" s="91"/>
      <c r="B283" s="91"/>
      <c r="C283" s="91"/>
      <c r="D283" s="91"/>
    </row>
    <row r="284" spans="1:7" x14ac:dyDescent="0.25">
      <c r="A284" s="91"/>
      <c r="B284" s="6" t="s">
        <v>88</v>
      </c>
      <c r="C284" s="108" t="s">
        <v>268</v>
      </c>
      <c r="D284" s="91"/>
    </row>
    <row r="285" spans="1:7" x14ac:dyDescent="0.25">
      <c r="A285" s="91"/>
      <c r="B285" s="6" t="s">
        <v>87</v>
      </c>
      <c r="C285" s="5" t="s">
        <v>269</v>
      </c>
      <c r="D285" s="91"/>
    </row>
    <row r="286" spans="1:7" x14ac:dyDescent="0.25">
      <c r="A286" s="91"/>
      <c r="B286" s="6" t="s">
        <v>85</v>
      </c>
      <c r="C286" s="109" t="s">
        <v>270</v>
      </c>
      <c r="D286" s="91"/>
    </row>
    <row r="287" spans="1:7" x14ac:dyDescent="0.25">
      <c r="A287" s="91"/>
      <c r="B287" s="91"/>
      <c r="C287" s="91"/>
      <c r="D287" s="91"/>
    </row>
    <row r="288" spans="1:7" x14ac:dyDescent="0.25">
      <c r="A288" s="4"/>
      <c r="B288" s="86"/>
      <c r="C288" s="7"/>
      <c r="D288" s="4"/>
      <c r="E288" s="87"/>
      <c r="F288" s="88"/>
      <c r="G288" s="56"/>
    </row>
    <row r="291" spans="1:9" ht="12" customHeight="1" x14ac:dyDescent="0.25"/>
    <row r="293" spans="1:9" ht="27" customHeight="1" x14ac:dyDescent="0.25">
      <c r="B293" s="31"/>
      <c r="C293" s="3"/>
    </row>
    <row r="294" spans="1:9" x14ac:dyDescent="0.25">
      <c r="A294" s="3"/>
      <c r="B294" s="31"/>
      <c r="C294" s="3"/>
    </row>
    <row r="295" spans="1:9" x14ac:dyDescent="0.25">
      <c r="A295" s="3"/>
      <c r="B295" s="31"/>
      <c r="C295" s="3"/>
    </row>
    <row r="296" spans="1:9" x14ac:dyDescent="0.25">
      <c r="A296" s="3"/>
      <c r="B296" s="31"/>
      <c r="C296" s="3"/>
    </row>
    <row r="297" spans="1:9" x14ac:dyDescent="0.25">
      <c r="A297" s="3"/>
      <c r="B297" s="31"/>
      <c r="C297" s="3"/>
    </row>
    <row r="298" spans="1:9" ht="15.75" x14ac:dyDescent="0.25">
      <c r="A298" s="3"/>
      <c r="B298" s="31"/>
      <c r="C298" s="210"/>
      <c r="D298" s="210"/>
      <c r="E298" s="210"/>
      <c r="F298" s="210"/>
      <c r="G298" s="210"/>
      <c r="H298" s="210"/>
      <c r="I298" s="210"/>
    </row>
    <row r="299" spans="1:9" s="32" customFormat="1" ht="18" x14ac:dyDescent="0.25">
      <c r="A299" s="210" t="s">
        <v>82</v>
      </c>
      <c r="B299" s="210"/>
      <c r="C299" s="210"/>
      <c r="D299" s="210"/>
      <c r="E299" s="210"/>
      <c r="F299" s="210"/>
      <c r="G299" s="210"/>
    </row>
    <row r="300" spans="1:9" s="32" customFormat="1" ht="18" x14ac:dyDescent="0.25">
      <c r="A300" s="210" t="s">
        <v>26</v>
      </c>
      <c r="B300" s="210"/>
      <c r="C300" s="210"/>
      <c r="D300" s="210"/>
      <c r="E300" s="210"/>
      <c r="F300" s="210"/>
      <c r="G300" s="210"/>
    </row>
    <row r="301" spans="1:9" s="57" customFormat="1" ht="18" customHeight="1" x14ac:dyDescent="0.3">
      <c r="A301" s="199" t="s">
        <v>246</v>
      </c>
      <c r="B301" s="199"/>
      <c r="C301" s="199"/>
      <c r="D301" s="199"/>
      <c r="E301" s="199"/>
      <c r="F301" s="199"/>
      <c r="G301" s="199"/>
    </row>
    <row r="302" spans="1:9" s="57" customFormat="1" ht="18.75" x14ac:dyDescent="0.3">
      <c r="A302" s="199" t="s">
        <v>182</v>
      </c>
      <c r="B302" s="199"/>
      <c r="C302" s="199"/>
      <c r="D302" s="199"/>
      <c r="E302" s="199"/>
      <c r="F302" s="199"/>
      <c r="G302" s="199"/>
    </row>
    <row r="303" spans="1:9" s="57" customFormat="1" ht="18.75" x14ac:dyDescent="0.3">
      <c r="A303" s="199" t="s">
        <v>183</v>
      </c>
      <c r="B303" s="199"/>
      <c r="C303" s="199"/>
      <c r="D303" s="199"/>
      <c r="E303" s="199"/>
      <c r="F303" s="199"/>
      <c r="G303" s="199"/>
    </row>
    <row r="304" spans="1:9" s="57" customFormat="1" ht="18.75" x14ac:dyDescent="0.3">
      <c r="A304" s="199" t="s">
        <v>184</v>
      </c>
      <c r="B304" s="199"/>
      <c r="C304" s="199"/>
      <c r="D304" s="199"/>
      <c r="E304" s="199"/>
      <c r="F304" s="199"/>
      <c r="G304" s="199"/>
    </row>
    <row r="305" spans="1:7" ht="15.75" thickBot="1" x14ac:dyDescent="0.3">
      <c r="A305" s="3"/>
      <c r="B305" s="31"/>
      <c r="C305" s="3"/>
    </row>
    <row r="306" spans="1:7" ht="15.75" thickBot="1" x14ac:dyDescent="0.3">
      <c r="A306" s="200"/>
      <c r="B306" s="203" t="s">
        <v>185</v>
      </c>
      <c r="C306" s="204"/>
      <c r="D306" s="204"/>
      <c r="E306" s="204"/>
      <c r="F306" s="204"/>
      <c r="G306" s="205"/>
    </row>
    <row r="307" spans="1:7" ht="15.75" thickBot="1" x14ac:dyDescent="0.3">
      <c r="A307" s="201"/>
      <c r="B307" s="206"/>
      <c r="C307" s="207"/>
      <c r="D307" s="58"/>
      <c r="E307" s="208" t="s">
        <v>186</v>
      </c>
      <c r="F307" s="209"/>
      <c r="G307" s="59"/>
    </row>
    <row r="308" spans="1:7" ht="15.75" thickBot="1" x14ac:dyDescent="0.3">
      <c r="A308" s="202"/>
      <c r="B308" s="60" t="s">
        <v>187</v>
      </c>
      <c r="C308" s="61" t="s">
        <v>188</v>
      </c>
      <c r="D308" s="62" t="s">
        <v>189</v>
      </c>
      <c r="E308" s="61" t="s">
        <v>190</v>
      </c>
      <c r="F308" s="63" t="s">
        <v>191</v>
      </c>
      <c r="G308" s="64" t="s">
        <v>192</v>
      </c>
    </row>
    <row r="309" spans="1:7" ht="15.75" thickBot="1" x14ac:dyDescent="0.3">
      <c r="A309" s="65">
        <v>1</v>
      </c>
      <c r="B309" s="66"/>
      <c r="C309" s="67"/>
      <c r="D309" s="68" t="s">
        <v>193</v>
      </c>
      <c r="E309" s="69"/>
      <c r="F309" s="70"/>
      <c r="G309" s="71" t="s">
        <v>194</v>
      </c>
    </row>
    <row r="310" spans="1:7" ht="39.75" thickBot="1" x14ac:dyDescent="0.3">
      <c r="A310" s="72"/>
      <c r="B310" s="73">
        <v>44655</v>
      </c>
      <c r="C310" s="74" t="s">
        <v>195</v>
      </c>
      <c r="D310" s="75" t="s">
        <v>196</v>
      </c>
      <c r="E310" s="69"/>
      <c r="F310" s="70">
        <v>178405</v>
      </c>
      <c r="G310" s="71" t="s">
        <v>197</v>
      </c>
    </row>
    <row r="311" spans="1:7" ht="15.75" thickBot="1" x14ac:dyDescent="0.3">
      <c r="A311" s="72"/>
      <c r="B311" s="73">
        <v>44655</v>
      </c>
      <c r="C311" s="74" t="s">
        <v>195</v>
      </c>
      <c r="D311" s="68" t="s">
        <v>198</v>
      </c>
      <c r="E311" s="69"/>
      <c r="F311" s="70">
        <v>267.61</v>
      </c>
      <c r="G311" s="71" t="s">
        <v>199</v>
      </c>
    </row>
    <row r="312" spans="1:7" ht="15.75" thickBot="1" x14ac:dyDescent="0.3">
      <c r="A312" s="72"/>
      <c r="B312" s="73">
        <v>44656</v>
      </c>
      <c r="C312" s="74" t="s">
        <v>195</v>
      </c>
      <c r="D312" s="68" t="s">
        <v>200</v>
      </c>
      <c r="E312" s="69"/>
      <c r="F312" s="70">
        <v>50300</v>
      </c>
      <c r="G312" s="71" t="s">
        <v>201</v>
      </c>
    </row>
    <row r="313" spans="1:7" ht="15.75" thickBot="1" x14ac:dyDescent="0.3">
      <c r="A313" s="72"/>
      <c r="B313" s="73">
        <v>44657</v>
      </c>
      <c r="C313" s="74" t="s">
        <v>195</v>
      </c>
      <c r="D313" s="68" t="s">
        <v>202</v>
      </c>
      <c r="E313" s="69"/>
      <c r="F313" s="70">
        <v>75</v>
      </c>
      <c r="G313" s="71" t="s">
        <v>203</v>
      </c>
    </row>
    <row r="314" spans="1:7" ht="15.75" thickBot="1" x14ac:dyDescent="0.3">
      <c r="A314" s="72"/>
      <c r="B314" s="73">
        <v>44658</v>
      </c>
      <c r="C314" s="74" t="s">
        <v>195</v>
      </c>
      <c r="D314" s="68" t="s">
        <v>204</v>
      </c>
      <c r="E314" s="69"/>
      <c r="F314" s="70">
        <v>19500</v>
      </c>
      <c r="G314" s="71" t="s">
        <v>205</v>
      </c>
    </row>
    <row r="315" spans="1:7" ht="15.75" thickBot="1" x14ac:dyDescent="0.3">
      <c r="A315" s="72"/>
      <c r="B315" s="73">
        <v>44658</v>
      </c>
      <c r="C315" s="74" t="s">
        <v>195</v>
      </c>
      <c r="D315" s="68" t="s">
        <v>206</v>
      </c>
      <c r="E315" s="69"/>
      <c r="F315" s="70">
        <v>5650</v>
      </c>
      <c r="G315" s="71" t="s">
        <v>207</v>
      </c>
    </row>
    <row r="316" spans="1:7" ht="15.75" thickBot="1" x14ac:dyDescent="0.3">
      <c r="A316" s="72"/>
      <c r="B316" s="73">
        <v>44658</v>
      </c>
      <c r="C316" s="74" t="s">
        <v>195</v>
      </c>
      <c r="D316" s="68" t="s">
        <v>208</v>
      </c>
      <c r="E316" s="69"/>
      <c r="F316" s="70">
        <v>8.48</v>
      </c>
      <c r="G316" s="71" t="s">
        <v>209</v>
      </c>
    </row>
    <row r="317" spans="1:7" ht="15.75" thickBot="1" x14ac:dyDescent="0.3">
      <c r="A317" s="72"/>
      <c r="B317" s="73">
        <v>44658</v>
      </c>
      <c r="C317" s="74" t="s">
        <v>195</v>
      </c>
      <c r="D317" s="68" t="s">
        <v>210</v>
      </c>
      <c r="E317" s="69"/>
      <c r="F317" s="70">
        <v>29.25</v>
      </c>
      <c r="G317" s="71" t="s">
        <v>211</v>
      </c>
    </row>
    <row r="318" spans="1:7" ht="16.5" customHeight="1" thickBot="1" x14ac:dyDescent="0.3">
      <c r="A318" s="72"/>
      <c r="B318" s="73">
        <v>44659</v>
      </c>
      <c r="C318" s="74" t="s">
        <v>195</v>
      </c>
      <c r="D318" s="68" t="s">
        <v>212</v>
      </c>
      <c r="E318" s="69"/>
      <c r="F318" s="70">
        <v>20000</v>
      </c>
      <c r="G318" s="71" t="s">
        <v>213</v>
      </c>
    </row>
    <row r="319" spans="1:7" ht="16.5" customHeight="1" thickBot="1" x14ac:dyDescent="0.3">
      <c r="A319" s="72"/>
      <c r="B319" s="73">
        <v>44659</v>
      </c>
      <c r="C319" s="74" t="s">
        <v>195</v>
      </c>
      <c r="D319" s="68" t="s">
        <v>214</v>
      </c>
      <c r="E319" s="69"/>
      <c r="F319" s="70">
        <v>30</v>
      </c>
      <c r="G319" s="71" t="s">
        <v>215</v>
      </c>
    </row>
    <row r="320" spans="1:7" ht="16.5" customHeight="1" thickBot="1" x14ac:dyDescent="0.3">
      <c r="A320" s="72"/>
      <c r="B320" s="73">
        <v>44664</v>
      </c>
      <c r="C320" s="74" t="s">
        <v>195</v>
      </c>
      <c r="D320" s="68" t="s">
        <v>216</v>
      </c>
      <c r="E320" s="69"/>
      <c r="F320" s="70">
        <v>9129.1</v>
      </c>
      <c r="G320" s="71" t="s">
        <v>217</v>
      </c>
    </row>
    <row r="321" spans="1:7" ht="16.5" customHeight="1" thickBot="1" x14ac:dyDescent="0.3">
      <c r="A321" s="72"/>
      <c r="B321" s="73">
        <v>44664</v>
      </c>
      <c r="C321" s="74" t="s">
        <v>195</v>
      </c>
      <c r="D321" s="68" t="s">
        <v>218</v>
      </c>
      <c r="E321" s="69"/>
      <c r="F321" s="70">
        <v>13.69</v>
      </c>
      <c r="G321" s="71" t="s">
        <v>219</v>
      </c>
    </row>
    <row r="322" spans="1:7" ht="16.5" customHeight="1" thickBot="1" x14ac:dyDescent="0.3">
      <c r="A322" s="72"/>
      <c r="B322" s="73">
        <v>44664</v>
      </c>
      <c r="C322" s="74" t="s">
        <v>195</v>
      </c>
      <c r="D322" s="68" t="s">
        <v>220</v>
      </c>
      <c r="E322" s="69"/>
      <c r="F322" s="70">
        <v>10137.719999999999</v>
      </c>
      <c r="G322" s="71" t="s">
        <v>221</v>
      </c>
    </row>
    <row r="323" spans="1:7" ht="16.5" customHeight="1" thickBot="1" x14ac:dyDescent="0.3">
      <c r="A323" s="72"/>
      <c r="B323" s="73">
        <v>44664</v>
      </c>
      <c r="C323" s="74" t="s">
        <v>195</v>
      </c>
      <c r="D323" s="68" t="s">
        <v>222</v>
      </c>
      <c r="E323" s="69"/>
      <c r="F323" s="70">
        <v>15.21</v>
      </c>
      <c r="G323" s="71" t="s">
        <v>223</v>
      </c>
    </row>
    <row r="324" spans="1:7" ht="16.5" customHeight="1" thickBot="1" x14ac:dyDescent="0.3">
      <c r="A324" s="72"/>
      <c r="B324" s="73">
        <v>44670</v>
      </c>
      <c r="C324" s="74" t="s">
        <v>195</v>
      </c>
      <c r="D324" s="68" t="s">
        <v>224</v>
      </c>
      <c r="E324" s="69"/>
      <c r="F324" s="70">
        <v>53580</v>
      </c>
      <c r="G324" s="71" t="s">
        <v>225</v>
      </c>
    </row>
    <row r="325" spans="1:7" ht="16.5" customHeight="1" thickBot="1" x14ac:dyDescent="0.3">
      <c r="A325" s="72"/>
      <c r="B325" s="73">
        <v>44671</v>
      </c>
      <c r="C325" s="74" t="s">
        <v>195</v>
      </c>
      <c r="D325" s="68" t="s">
        <v>226</v>
      </c>
      <c r="E325" s="69"/>
      <c r="F325" s="70">
        <v>80.37</v>
      </c>
      <c r="G325" s="71" t="s">
        <v>227</v>
      </c>
    </row>
    <row r="326" spans="1:7" ht="16.5" customHeight="1" thickBot="1" x14ac:dyDescent="0.3">
      <c r="A326" s="72"/>
      <c r="B326" s="73">
        <v>44671</v>
      </c>
      <c r="C326" s="74" t="s">
        <v>195</v>
      </c>
      <c r="D326" s="68" t="s">
        <v>228</v>
      </c>
      <c r="E326" s="69"/>
      <c r="F326" s="70">
        <v>1500</v>
      </c>
      <c r="G326" s="71" t="s">
        <v>229</v>
      </c>
    </row>
    <row r="327" spans="1:7" ht="16.5" customHeight="1" thickBot="1" x14ac:dyDescent="0.3">
      <c r="A327" s="72"/>
      <c r="B327" s="73">
        <v>44672</v>
      </c>
      <c r="C327" s="74" t="s">
        <v>195</v>
      </c>
      <c r="D327" s="68" t="s">
        <v>226</v>
      </c>
      <c r="E327" s="69"/>
      <c r="F327" s="70">
        <v>2.25</v>
      </c>
      <c r="G327" s="71" t="s">
        <v>230</v>
      </c>
    </row>
    <row r="328" spans="1:7" ht="16.5" customHeight="1" thickBot="1" x14ac:dyDescent="0.3">
      <c r="A328" s="72"/>
      <c r="B328" s="73">
        <v>44676</v>
      </c>
      <c r="C328" s="74" t="s">
        <v>195</v>
      </c>
      <c r="D328" s="68" t="s">
        <v>231</v>
      </c>
      <c r="E328" s="69"/>
      <c r="F328" s="70">
        <v>6060</v>
      </c>
      <c r="G328" s="71" t="s">
        <v>232</v>
      </c>
    </row>
    <row r="329" spans="1:7" ht="16.5" customHeight="1" thickBot="1" x14ac:dyDescent="0.3">
      <c r="A329" s="72"/>
      <c r="B329" s="73">
        <v>44677</v>
      </c>
      <c r="C329" s="74" t="s">
        <v>195</v>
      </c>
      <c r="D329" s="68" t="s">
        <v>233</v>
      </c>
      <c r="E329" s="69"/>
      <c r="F329" s="70">
        <v>9.09</v>
      </c>
      <c r="G329" s="71" t="s">
        <v>234</v>
      </c>
    </row>
    <row r="330" spans="1:7" ht="16.5" customHeight="1" thickBot="1" x14ac:dyDescent="0.3">
      <c r="A330" s="72"/>
      <c r="B330" s="73">
        <v>44679</v>
      </c>
      <c r="C330" s="74" t="s">
        <v>195</v>
      </c>
      <c r="D330" s="68" t="s">
        <v>235</v>
      </c>
      <c r="E330" s="69"/>
      <c r="F330" s="70">
        <v>12410</v>
      </c>
      <c r="G330" s="71" t="s">
        <v>236</v>
      </c>
    </row>
    <row r="331" spans="1:7" ht="16.5" customHeight="1" thickBot="1" x14ac:dyDescent="0.3">
      <c r="A331" s="72"/>
      <c r="B331" s="73">
        <v>44679</v>
      </c>
      <c r="C331" s="74" t="s">
        <v>195</v>
      </c>
      <c r="D331" s="68" t="s">
        <v>237</v>
      </c>
      <c r="E331" s="69"/>
      <c r="F331" s="70">
        <v>18.62</v>
      </c>
      <c r="G331" s="71" t="s">
        <v>238</v>
      </c>
    </row>
    <row r="332" spans="1:7" ht="16.5" customHeight="1" thickBot="1" x14ac:dyDescent="0.3">
      <c r="A332" s="72"/>
      <c r="B332" s="73">
        <v>44680</v>
      </c>
      <c r="C332" s="74" t="s">
        <v>195</v>
      </c>
      <c r="D332" s="68" t="s">
        <v>239</v>
      </c>
      <c r="E332" s="69"/>
      <c r="F332" s="70">
        <v>12547.5</v>
      </c>
      <c r="G332" s="71" t="s">
        <v>240</v>
      </c>
    </row>
    <row r="333" spans="1:7" ht="16.5" customHeight="1" thickBot="1" x14ac:dyDescent="0.3">
      <c r="A333" s="72"/>
      <c r="B333" s="73">
        <v>44681</v>
      </c>
      <c r="C333" s="74" t="s">
        <v>195</v>
      </c>
      <c r="D333" s="68" t="s">
        <v>202</v>
      </c>
      <c r="E333" s="69"/>
      <c r="F333" s="70">
        <v>175</v>
      </c>
      <c r="G333" s="71" t="s">
        <v>241</v>
      </c>
    </row>
    <row r="334" spans="1:7" ht="15.75" hidden="1" thickBot="1" x14ac:dyDescent="0.3">
      <c r="A334" s="72"/>
      <c r="B334" s="73"/>
      <c r="C334" s="74"/>
      <c r="D334" s="76"/>
      <c r="E334" s="77"/>
      <c r="F334" s="69"/>
      <c r="G334" s="71"/>
    </row>
    <row r="335" spans="1:7" ht="15.75" hidden="1" thickBot="1" x14ac:dyDescent="0.3">
      <c r="A335" s="72"/>
      <c r="B335" s="73"/>
      <c r="C335" s="74"/>
      <c r="D335" s="76"/>
      <c r="E335" s="77"/>
      <c r="F335" s="69"/>
      <c r="G335" s="71"/>
    </row>
    <row r="336" spans="1:7" ht="15.75" hidden="1" thickBot="1" x14ac:dyDescent="0.3">
      <c r="A336" s="72"/>
      <c r="B336" s="73"/>
      <c r="C336" s="74"/>
      <c r="D336" s="76"/>
      <c r="E336" s="77"/>
      <c r="F336" s="69"/>
      <c r="G336" s="71"/>
    </row>
    <row r="337" spans="1:7" ht="15.75" hidden="1" thickBot="1" x14ac:dyDescent="0.3">
      <c r="A337" s="72"/>
      <c r="B337" s="73"/>
      <c r="C337" s="74"/>
      <c r="D337" s="76"/>
      <c r="E337" s="77"/>
      <c r="F337" s="69"/>
      <c r="G337" s="71"/>
    </row>
    <row r="338" spans="1:7" ht="15.75" hidden="1" thickBot="1" x14ac:dyDescent="0.3">
      <c r="A338" s="72"/>
      <c r="B338" s="73"/>
      <c r="C338" s="74"/>
      <c r="D338" s="76"/>
      <c r="E338" s="77"/>
      <c r="F338" s="69"/>
      <c r="G338" s="71"/>
    </row>
    <row r="339" spans="1:7" ht="15.75" hidden="1" thickBot="1" x14ac:dyDescent="0.3">
      <c r="A339" s="72"/>
      <c r="B339" s="73"/>
      <c r="C339" s="74"/>
      <c r="D339" s="76"/>
      <c r="E339" s="77"/>
      <c r="F339" s="69"/>
      <c r="G339" s="71"/>
    </row>
    <row r="340" spans="1:7" ht="15.75" hidden="1" thickBot="1" x14ac:dyDescent="0.3">
      <c r="A340" s="72"/>
      <c r="B340" s="78"/>
      <c r="C340" s="74"/>
      <c r="D340" s="76"/>
      <c r="E340" s="77"/>
      <c r="F340" s="69"/>
      <c r="G340" s="71"/>
    </row>
    <row r="341" spans="1:7" ht="15.75" hidden="1" thickBot="1" x14ac:dyDescent="0.3">
      <c r="A341" s="72"/>
      <c r="B341" s="78"/>
      <c r="C341" s="74"/>
      <c r="D341" s="76"/>
      <c r="E341" s="77"/>
      <c r="F341" s="69"/>
      <c r="G341" s="71"/>
    </row>
    <row r="342" spans="1:7" ht="15.75" thickBot="1" x14ac:dyDescent="0.3">
      <c r="A342" s="79"/>
      <c r="B342" s="193" t="s">
        <v>242</v>
      </c>
      <c r="C342" s="194"/>
      <c r="D342" s="194"/>
      <c r="E342" s="80">
        <f>SUM(E309:E333)</f>
        <v>0</v>
      </c>
      <c r="F342" s="80">
        <f>SUM(F309:F333)</f>
        <v>379943.88999999996</v>
      </c>
      <c r="G342" s="81" t="str">
        <f>G333</f>
        <v xml:space="preserve"> $390,569.59 </v>
      </c>
    </row>
    <row r="343" spans="1:7" x14ac:dyDescent="0.25">
      <c r="A343" s="3"/>
      <c r="B343" s="31"/>
      <c r="C343" s="82"/>
      <c r="D343" s="83"/>
      <c r="E343" s="1"/>
      <c r="G343" s="1"/>
    </row>
    <row r="344" spans="1:7" x14ac:dyDescent="0.25">
      <c r="A344" s="3"/>
      <c r="B344" s="31"/>
      <c r="C344" s="82"/>
      <c r="D344" s="83"/>
      <c r="E344" s="1"/>
    </row>
    <row r="345" spans="1:7" x14ac:dyDescent="0.25">
      <c r="A345" s="3"/>
      <c r="B345" s="31"/>
      <c r="C345" s="82"/>
      <c r="D345" s="83"/>
      <c r="E345" s="1"/>
    </row>
    <row r="346" spans="1:7" s="2" customFormat="1" x14ac:dyDescent="0.25">
      <c r="A346" s="3"/>
      <c r="B346" s="31"/>
      <c r="C346" s="82"/>
      <c r="D346" s="83"/>
      <c r="E346" s="1"/>
      <c r="F346"/>
      <c r="G346"/>
    </row>
    <row r="347" spans="1:7" ht="15.75" thickBot="1" x14ac:dyDescent="0.3">
      <c r="A347" s="195" t="s">
        <v>243</v>
      </c>
      <c r="B347" s="195"/>
      <c r="C347" s="195"/>
      <c r="D347" s="4"/>
      <c r="E347" s="196" t="s">
        <v>176</v>
      </c>
      <c r="F347" s="196"/>
      <c r="G347" s="56"/>
    </row>
    <row r="348" spans="1:7" x14ac:dyDescent="0.25">
      <c r="A348" s="197" t="s">
        <v>244</v>
      </c>
      <c r="B348" s="197"/>
      <c r="C348" s="197"/>
      <c r="D348" s="5"/>
      <c r="E348" s="198" t="s">
        <v>178</v>
      </c>
      <c r="F348" s="198"/>
      <c r="G348" s="5"/>
    </row>
    <row r="349" spans="1:7" x14ac:dyDescent="0.25">
      <c r="A349" s="189" t="s">
        <v>245</v>
      </c>
      <c r="B349" s="189"/>
      <c r="C349" s="189"/>
      <c r="D349" s="4"/>
      <c r="E349" s="190" t="s">
        <v>180</v>
      </c>
      <c r="F349" s="190"/>
      <c r="G349" s="56"/>
    </row>
    <row r="350" spans="1:7" x14ac:dyDescent="0.25">
      <c r="A350" s="4"/>
      <c r="B350" s="86"/>
      <c r="C350" s="7"/>
      <c r="D350" s="4"/>
      <c r="E350" s="87"/>
      <c r="F350" s="88"/>
      <c r="G350" s="56"/>
    </row>
    <row r="351" spans="1:7" x14ac:dyDescent="0.25">
      <c r="A351" s="4"/>
      <c r="B351" s="86"/>
      <c r="C351" s="7"/>
      <c r="D351" s="4"/>
      <c r="E351" s="87"/>
      <c r="F351" s="88"/>
      <c r="G351" s="56"/>
    </row>
    <row r="352" spans="1:7" x14ac:dyDescent="0.25">
      <c r="A352" s="4"/>
      <c r="B352" s="86"/>
      <c r="C352" s="7"/>
      <c r="D352" s="4"/>
      <c r="E352" s="87"/>
      <c r="F352" s="88"/>
      <c r="G352" s="56"/>
    </row>
    <row r="353" spans="1:7" x14ac:dyDescent="0.25">
      <c r="A353" s="4"/>
      <c r="B353" s="86"/>
      <c r="C353" s="7"/>
      <c r="D353" s="4"/>
      <c r="E353" s="87"/>
      <c r="F353" s="88"/>
      <c r="G353" s="56"/>
    </row>
    <row r="354" spans="1:7" x14ac:dyDescent="0.25">
      <c r="A354" s="3"/>
      <c r="B354" s="31"/>
      <c r="C354" s="89"/>
      <c r="D354" s="90"/>
      <c r="E354" s="1"/>
    </row>
    <row r="360" spans="1:7" x14ac:dyDescent="0.25">
      <c r="C360" s="112"/>
    </row>
    <row r="361" spans="1:7" x14ac:dyDescent="0.25">
      <c r="C361" s="113" t="s">
        <v>281</v>
      </c>
    </row>
    <row r="362" spans="1:7" x14ac:dyDescent="0.25">
      <c r="C362" s="113" t="s">
        <v>280</v>
      </c>
    </row>
    <row r="363" spans="1:7" x14ac:dyDescent="0.25">
      <c r="C363" s="114" t="s">
        <v>282</v>
      </c>
    </row>
    <row r="364" spans="1:7" x14ac:dyDescent="0.25">
      <c r="C364" s="114" t="s">
        <v>283</v>
      </c>
    </row>
    <row r="365" spans="1:7" x14ac:dyDescent="0.25">
      <c r="C365" s="114"/>
    </row>
    <row r="366" spans="1:7" x14ac:dyDescent="0.25">
      <c r="C366" s="114"/>
    </row>
    <row r="367" spans="1:7" ht="15.75" thickBot="1" x14ac:dyDescent="0.3">
      <c r="C367" s="114"/>
    </row>
    <row r="368" spans="1:7" x14ac:dyDescent="0.25">
      <c r="C368" s="181" t="s">
        <v>271</v>
      </c>
      <c r="D368" s="181" t="s">
        <v>272</v>
      </c>
    </row>
    <row r="369" spans="3:4" x14ac:dyDescent="0.25">
      <c r="C369" s="182"/>
      <c r="D369" s="182"/>
    </row>
    <row r="370" spans="3:4" ht="15.75" thickBot="1" x14ac:dyDescent="0.3">
      <c r="C370" s="183"/>
      <c r="D370" s="183"/>
    </row>
    <row r="371" spans="3:4" x14ac:dyDescent="0.25">
      <c r="C371" s="115"/>
      <c r="D371" s="184" t="s">
        <v>274</v>
      </c>
    </row>
    <row r="372" spans="3:4" ht="23.25" thickBot="1" x14ac:dyDescent="0.3">
      <c r="C372" s="116" t="s">
        <v>273</v>
      </c>
      <c r="D372" s="185"/>
    </row>
    <row r="373" spans="3:4" x14ac:dyDescent="0.25">
      <c r="C373" s="117"/>
      <c r="D373" s="186">
        <v>0</v>
      </c>
    </row>
    <row r="374" spans="3:4" ht="33.75" x14ac:dyDescent="0.25">
      <c r="C374" s="117" t="s">
        <v>275</v>
      </c>
      <c r="D374" s="187"/>
    </row>
    <row r="375" spans="3:4" x14ac:dyDescent="0.25">
      <c r="C375" s="118"/>
      <c r="D375" s="187"/>
    </row>
    <row r="376" spans="3:4" ht="15.75" thickBot="1" x14ac:dyDescent="0.3">
      <c r="C376" s="119"/>
      <c r="D376" s="188"/>
    </row>
    <row r="377" spans="3:4" x14ac:dyDescent="0.25">
      <c r="C377" s="120" t="s">
        <v>276</v>
      </c>
      <c r="D377" s="184" t="s">
        <v>274</v>
      </c>
    </row>
    <row r="378" spans="3:4" ht="23.25" thickBot="1" x14ac:dyDescent="0.3">
      <c r="C378" s="116" t="s">
        <v>277</v>
      </c>
      <c r="D378" s="185"/>
    </row>
    <row r="379" spans="3:4" x14ac:dyDescent="0.25">
      <c r="C379" s="121"/>
    </row>
    <row r="380" spans="3:4" x14ac:dyDescent="0.25">
      <c r="C380" s="121"/>
    </row>
    <row r="381" spans="3:4" x14ac:dyDescent="0.25">
      <c r="C381" s="121"/>
    </row>
    <row r="382" spans="3:4" x14ac:dyDescent="0.25">
      <c r="C382" s="121"/>
    </row>
    <row r="383" spans="3:4" x14ac:dyDescent="0.25">
      <c r="C383" s="121"/>
    </row>
    <row r="384" spans="3:4" x14ac:dyDescent="0.25">
      <c r="C384" s="122"/>
    </row>
    <row r="385" spans="3:3" x14ac:dyDescent="0.25">
      <c r="C385" s="122" t="s">
        <v>278</v>
      </c>
    </row>
    <row r="386" spans="3:3" x14ac:dyDescent="0.25">
      <c r="C386" s="123" t="s">
        <v>279</v>
      </c>
    </row>
  </sheetData>
  <sortState xmlns:xlrd2="http://schemas.microsoft.com/office/spreadsheetml/2017/richdata2" ref="A12:H29">
    <sortCondition ref="B12:B29"/>
  </sortState>
  <mergeCells count="53">
    <mergeCell ref="A80:D80"/>
    <mergeCell ref="C75:I75"/>
    <mergeCell ref="A76:G76"/>
    <mergeCell ref="A77:G77"/>
    <mergeCell ref="A78:D78"/>
    <mergeCell ref="A79:D79"/>
    <mergeCell ref="E188:F188"/>
    <mergeCell ref="A81:D81"/>
    <mergeCell ref="C179:I179"/>
    <mergeCell ref="A180:G180"/>
    <mergeCell ref="A181:G181"/>
    <mergeCell ref="A182:G182"/>
    <mergeCell ref="E230:F230"/>
    <mergeCell ref="C298:I298"/>
    <mergeCell ref="A299:G299"/>
    <mergeCell ref="A300:G300"/>
    <mergeCell ref="B223:D223"/>
    <mergeCell ref="A228:C228"/>
    <mergeCell ref="E228:F228"/>
    <mergeCell ref="A229:C229"/>
    <mergeCell ref="E229:F229"/>
    <mergeCell ref="E347:F347"/>
    <mergeCell ref="A348:C348"/>
    <mergeCell ref="E348:F348"/>
    <mergeCell ref="A301:G301"/>
    <mergeCell ref="A302:G302"/>
    <mergeCell ref="A303:G303"/>
    <mergeCell ref="A304:G304"/>
    <mergeCell ref="A306:A308"/>
    <mergeCell ref="B306:G306"/>
    <mergeCell ref="B307:C307"/>
    <mergeCell ref="E307:F307"/>
    <mergeCell ref="D371:D372"/>
    <mergeCell ref="D373:D376"/>
    <mergeCell ref="D377:D378"/>
    <mergeCell ref="A349:C349"/>
    <mergeCell ref="E349:F349"/>
    <mergeCell ref="A41:D41"/>
    <mergeCell ref="A42:D42"/>
    <mergeCell ref="A43:D43"/>
    <mergeCell ref="A45:D45"/>
    <mergeCell ref="C368:C370"/>
    <mergeCell ref="D368:D370"/>
    <mergeCell ref="C242:D242"/>
    <mergeCell ref="B342:D342"/>
    <mergeCell ref="A347:C347"/>
    <mergeCell ref="A230:C230"/>
    <mergeCell ref="A183:G183"/>
    <mergeCell ref="A184:G184"/>
    <mergeCell ref="A185:G185"/>
    <mergeCell ref="A187:A189"/>
    <mergeCell ref="B187:G187"/>
    <mergeCell ref="B188:C188"/>
  </mergeCells>
  <pageMargins left="0.25" right="0.25" top="0.75" bottom="0.75" header="0.3" footer="0.3"/>
  <pageSetup paperSize="5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E1908-276F-4AFF-95EB-A2CF1644DE97}">
  <dimension ref="A1:I553"/>
  <sheetViews>
    <sheetView tabSelected="1" topLeftCell="A187" zoomScale="73" zoomScaleNormal="73" workbookViewId="0">
      <selection activeCell="E200" sqref="E200"/>
    </sheetView>
  </sheetViews>
  <sheetFormatPr baseColWidth="10" defaultRowHeight="15" x14ac:dyDescent="0.25"/>
  <cols>
    <col min="1" max="1" width="23.140625" customWidth="1"/>
    <col min="2" max="2" width="38.7109375" customWidth="1"/>
    <col min="3" max="3" width="36.5703125" customWidth="1"/>
    <col min="4" max="4" width="27" customWidth="1"/>
    <col min="5" max="5" width="51.85546875" customWidth="1"/>
    <col min="6" max="6" width="29.28515625" customWidth="1"/>
    <col min="7" max="7" width="18.42578125" customWidth="1"/>
    <col min="8" max="8" width="27.140625" customWidth="1"/>
  </cols>
  <sheetData>
    <row r="1" spans="1:8" ht="15" customHeight="1" x14ac:dyDescent="0.3">
      <c r="A1" s="215"/>
      <c r="B1" s="215"/>
      <c r="C1" s="215"/>
      <c r="D1" s="215"/>
      <c r="E1" s="216"/>
      <c r="F1" s="215"/>
      <c r="G1" s="216"/>
      <c r="H1" s="217"/>
    </row>
    <row r="2" spans="1:8" ht="18.75" x14ac:dyDescent="0.3">
      <c r="A2" s="215"/>
      <c r="B2" s="215"/>
      <c r="C2" s="215"/>
      <c r="D2" s="215"/>
      <c r="E2" s="216"/>
      <c r="F2" s="215"/>
      <c r="G2" s="216"/>
      <c r="H2" s="217"/>
    </row>
    <row r="3" spans="1:8" ht="18.75" x14ac:dyDescent="0.3">
      <c r="A3" s="215"/>
      <c r="B3" s="215"/>
      <c r="C3" s="215"/>
      <c r="D3" s="215"/>
      <c r="E3" s="216"/>
      <c r="F3" s="215"/>
      <c r="G3" s="216"/>
      <c r="H3" s="217"/>
    </row>
    <row r="4" spans="1:8" ht="18.75" x14ac:dyDescent="0.3">
      <c r="A4" s="215"/>
      <c r="B4" s="215"/>
      <c r="C4" s="215"/>
      <c r="D4" s="215"/>
      <c r="E4" s="216"/>
      <c r="F4" s="215"/>
      <c r="G4" s="216"/>
      <c r="H4" s="217"/>
    </row>
    <row r="5" spans="1:8" ht="18.75" x14ac:dyDescent="0.3">
      <c r="A5" s="215"/>
      <c r="B5" s="215"/>
      <c r="C5" s="215"/>
      <c r="D5" s="215"/>
      <c r="E5" s="216"/>
      <c r="F5" s="215"/>
      <c r="G5" s="216"/>
      <c r="H5" s="217"/>
    </row>
    <row r="6" spans="1:8" ht="18.75" x14ac:dyDescent="0.3">
      <c r="A6" s="215"/>
      <c r="B6" s="215"/>
      <c r="C6" s="215"/>
      <c r="D6" s="218" t="s">
        <v>82</v>
      </c>
      <c r="E6" s="216"/>
      <c r="F6" s="215"/>
      <c r="G6" s="216"/>
      <c r="H6" s="217"/>
    </row>
    <row r="7" spans="1:8" ht="18.75" x14ac:dyDescent="0.3">
      <c r="A7" s="215"/>
      <c r="B7" s="215"/>
      <c r="C7" s="215"/>
      <c r="D7" s="218" t="s">
        <v>26</v>
      </c>
      <c r="E7" s="216"/>
      <c r="F7" s="215"/>
      <c r="G7" s="216"/>
      <c r="H7" s="217"/>
    </row>
    <row r="8" spans="1:8" ht="18.75" x14ac:dyDescent="0.3">
      <c r="A8" s="215"/>
      <c r="B8" s="215"/>
      <c r="C8" s="215"/>
      <c r="D8" s="218" t="s">
        <v>76</v>
      </c>
      <c r="E8" s="216"/>
      <c r="F8" s="215"/>
      <c r="G8" s="216"/>
      <c r="H8" s="217"/>
    </row>
    <row r="9" spans="1:8" ht="18.75" x14ac:dyDescent="0.3">
      <c r="A9" s="215"/>
      <c r="B9" s="215"/>
      <c r="C9" s="215"/>
      <c r="D9" s="218" t="s">
        <v>319</v>
      </c>
      <c r="E9" s="216"/>
      <c r="F9" s="215"/>
      <c r="G9" s="216"/>
      <c r="H9" s="217"/>
    </row>
    <row r="10" spans="1:8" ht="18.75" x14ac:dyDescent="0.3">
      <c r="A10" s="215"/>
      <c r="B10" s="215"/>
      <c r="C10" s="215"/>
      <c r="D10" s="218" t="s">
        <v>78</v>
      </c>
      <c r="E10" s="216"/>
      <c r="F10" s="215"/>
      <c r="G10" s="216"/>
      <c r="H10" s="217"/>
    </row>
    <row r="11" spans="1:8" ht="15.75" x14ac:dyDescent="0.25">
      <c r="A11" s="219" t="s">
        <v>320</v>
      </c>
      <c r="B11" s="219" t="s">
        <v>321</v>
      </c>
      <c r="C11" s="219" t="s">
        <v>0</v>
      </c>
      <c r="D11" s="219" t="s">
        <v>44</v>
      </c>
      <c r="E11" s="220" t="s">
        <v>72</v>
      </c>
      <c r="F11" s="219" t="s">
        <v>322</v>
      </c>
      <c r="G11" s="220" t="s">
        <v>71</v>
      </c>
      <c r="H11" s="221" t="s">
        <v>43</v>
      </c>
    </row>
    <row r="12" spans="1:8" ht="36" x14ac:dyDescent="0.25">
      <c r="A12" s="222">
        <v>44685</v>
      </c>
      <c r="B12" s="223">
        <v>634</v>
      </c>
      <c r="C12" s="223" t="s">
        <v>26</v>
      </c>
      <c r="D12" s="223">
        <v>430317081</v>
      </c>
      <c r="E12" s="224" t="s">
        <v>323</v>
      </c>
      <c r="F12" s="225" t="s">
        <v>59</v>
      </c>
      <c r="G12" s="224" t="s">
        <v>324</v>
      </c>
      <c r="H12" s="226">
        <v>30000</v>
      </c>
    </row>
    <row r="13" spans="1:8" ht="72" x14ac:dyDescent="0.25">
      <c r="A13" s="222">
        <v>44692</v>
      </c>
      <c r="B13" s="223">
        <v>825</v>
      </c>
      <c r="C13" s="223" t="s">
        <v>325</v>
      </c>
      <c r="D13" s="223">
        <v>101018941</v>
      </c>
      <c r="E13" s="224" t="s">
        <v>326</v>
      </c>
      <c r="F13" s="225" t="s">
        <v>51</v>
      </c>
      <c r="G13" s="224" t="s">
        <v>327</v>
      </c>
      <c r="H13" s="226">
        <v>7968.8</v>
      </c>
    </row>
    <row r="14" spans="1:8" ht="84" x14ac:dyDescent="0.25">
      <c r="A14" s="222">
        <v>44694</v>
      </c>
      <c r="B14" s="223">
        <v>966</v>
      </c>
      <c r="C14" s="223" t="s">
        <v>25</v>
      </c>
      <c r="D14" s="223">
        <v>401516454</v>
      </c>
      <c r="E14" s="224" t="s">
        <v>328</v>
      </c>
      <c r="F14" s="225" t="s">
        <v>57</v>
      </c>
      <c r="G14" s="224" t="s">
        <v>329</v>
      </c>
      <c r="H14" s="226">
        <v>68698.2</v>
      </c>
    </row>
    <row r="15" spans="1:8" ht="72" x14ac:dyDescent="0.25">
      <c r="A15" s="222">
        <v>44698</v>
      </c>
      <c r="B15" s="223">
        <v>1015</v>
      </c>
      <c r="C15" s="223" t="s">
        <v>330</v>
      </c>
      <c r="D15" s="223">
        <v>130023042</v>
      </c>
      <c r="E15" s="224" t="s">
        <v>331</v>
      </c>
      <c r="F15" s="225" t="s">
        <v>46</v>
      </c>
      <c r="G15" s="224" t="s">
        <v>332</v>
      </c>
      <c r="H15" s="226">
        <v>1215400</v>
      </c>
    </row>
    <row r="16" spans="1:8" ht="84" x14ac:dyDescent="0.25">
      <c r="A16" s="222">
        <v>44698</v>
      </c>
      <c r="B16" s="223">
        <v>1016</v>
      </c>
      <c r="C16" s="223" t="s">
        <v>333</v>
      </c>
      <c r="D16" s="223">
        <v>1000125185</v>
      </c>
      <c r="E16" s="224" t="s">
        <v>334</v>
      </c>
      <c r="F16" s="225" t="s">
        <v>46</v>
      </c>
      <c r="G16" s="224" t="s">
        <v>332</v>
      </c>
      <c r="H16" s="226">
        <v>59000</v>
      </c>
    </row>
    <row r="17" spans="1:8" ht="84" x14ac:dyDescent="0.25">
      <c r="A17" s="222">
        <v>44698</v>
      </c>
      <c r="B17" s="223">
        <v>1017</v>
      </c>
      <c r="C17" s="223" t="s">
        <v>335</v>
      </c>
      <c r="D17" s="223">
        <v>132106458</v>
      </c>
      <c r="E17" s="224" t="s">
        <v>336</v>
      </c>
      <c r="F17" s="225" t="s">
        <v>46</v>
      </c>
      <c r="G17" s="224" t="s">
        <v>332</v>
      </c>
      <c r="H17" s="226">
        <v>153400</v>
      </c>
    </row>
    <row r="18" spans="1:8" ht="84" x14ac:dyDescent="0.25">
      <c r="A18" s="222">
        <v>44698</v>
      </c>
      <c r="B18" s="223">
        <v>1018</v>
      </c>
      <c r="C18" s="223" t="s">
        <v>337</v>
      </c>
      <c r="D18" s="223">
        <v>117000528</v>
      </c>
      <c r="E18" s="224" t="s">
        <v>338</v>
      </c>
      <c r="F18" s="225" t="s">
        <v>46</v>
      </c>
      <c r="G18" s="224" t="s">
        <v>332</v>
      </c>
      <c r="H18" s="226">
        <v>82600</v>
      </c>
    </row>
    <row r="19" spans="1:8" ht="72" x14ac:dyDescent="0.25">
      <c r="A19" s="222">
        <v>44698</v>
      </c>
      <c r="B19" s="223">
        <v>1019</v>
      </c>
      <c r="C19" s="223" t="s">
        <v>339</v>
      </c>
      <c r="D19" s="223">
        <v>1800549915</v>
      </c>
      <c r="E19" s="224" t="s">
        <v>340</v>
      </c>
      <c r="F19" s="225" t="s">
        <v>46</v>
      </c>
      <c r="G19" s="224" t="s">
        <v>332</v>
      </c>
      <c r="H19" s="226">
        <v>59000</v>
      </c>
    </row>
    <row r="20" spans="1:8" ht="48" x14ac:dyDescent="0.25">
      <c r="A20" s="222">
        <v>44698</v>
      </c>
      <c r="B20" s="223">
        <v>1020</v>
      </c>
      <c r="C20" s="223" t="s">
        <v>341</v>
      </c>
      <c r="D20" s="223">
        <v>5601300303</v>
      </c>
      <c r="E20" s="224" t="s">
        <v>342</v>
      </c>
      <c r="F20" s="225" t="s">
        <v>46</v>
      </c>
      <c r="G20" s="224" t="s">
        <v>332</v>
      </c>
      <c r="H20" s="226">
        <v>59000</v>
      </c>
    </row>
    <row r="21" spans="1:8" ht="72" x14ac:dyDescent="0.25">
      <c r="A21" s="222">
        <v>44698</v>
      </c>
      <c r="B21" s="223">
        <v>1021</v>
      </c>
      <c r="C21" s="223" t="s">
        <v>343</v>
      </c>
      <c r="D21" s="223">
        <v>131931405</v>
      </c>
      <c r="E21" s="224" t="s">
        <v>344</v>
      </c>
      <c r="F21" s="225" t="s">
        <v>46</v>
      </c>
      <c r="G21" s="224" t="s">
        <v>332</v>
      </c>
      <c r="H21" s="226">
        <v>118000</v>
      </c>
    </row>
    <row r="22" spans="1:8" ht="72" x14ac:dyDescent="0.25">
      <c r="A22" s="222">
        <v>44698</v>
      </c>
      <c r="B22" s="223">
        <v>1022</v>
      </c>
      <c r="C22" s="223" t="s">
        <v>345</v>
      </c>
      <c r="D22" s="223">
        <v>131714161</v>
      </c>
      <c r="E22" s="224" t="s">
        <v>346</v>
      </c>
      <c r="F22" s="225" t="s">
        <v>46</v>
      </c>
      <c r="G22" s="224" t="s">
        <v>332</v>
      </c>
      <c r="H22" s="226">
        <v>70800</v>
      </c>
    </row>
    <row r="23" spans="1:8" ht="84" x14ac:dyDescent="0.25">
      <c r="A23" s="222">
        <v>44698</v>
      </c>
      <c r="B23" s="223">
        <v>1023</v>
      </c>
      <c r="C23" s="223" t="s">
        <v>347</v>
      </c>
      <c r="D23" s="223">
        <v>300668472</v>
      </c>
      <c r="E23" s="224" t="s">
        <v>348</v>
      </c>
      <c r="F23" s="225" t="s">
        <v>46</v>
      </c>
      <c r="G23" s="224" t="s">
        <v>332</v>
      </c>
      <c r="H23" s="226">
        <v>94400</v>
      </c>
    </row>
    <row r="24" spans="1:8" ht="84" x14ac:dyDescent="0.25">
      <c r="A24" s="222">
        <v>44698</v>
      </c>
      <c r="B24" s="223">
        <v>1024</v>
      </c>
      <c r="C24" s="223" t="s">
        <v>349</v>
      </c>
      <c r="D24" s="223">
        <v>114509466</v>
      </c>
      <c r="E24" s="224" t="s">
        <v>350</v>
      </c>
      <c r="F24" s="225" t="s">
        <v>46</v>
      </c>
      <c r="G24" s="224" t="s">
        <v>332</v>
      </c>
      <c r="H24" s="226">
        <v>141600</v>
      </c>
    </row>
    <row r="25" spans="1:8" ht="84" x14ac:dyDescent="0.25">
      <c r="A25" s="222">
        <v>44698</v>
      </c>
      <c r="B25" s="223">
        <v>1025</v>
      </c>
      <c r="C25" s="223" t="s">
        <v>351</v>
      </c>
      <c r="D25" s="223">
        <v>1200116117</v>
      </c>
      <c r="E25" s="224" t="s">
        <v>352</v>
      </c>
      <c r="F25" s="225" t="s">
        <v>46</v>
      </c>
      <c r="G25" s="224" t="s">
        <v>332</v>
      </c>
      <c r="H25" s="226">
        <v>70800</v>
      </c>
    </row>
    <row r="26" spans="1:8" ht="84" x14ac:dyDescent="0.25">
      <c r="A26" s="222">
        <v>44698</v>
      </c>
      <c r="B26" s="223">
        <v>1026</v>
      </c>
      <c r="C26" s="223" t="s">
        <v>353</v>
      </c>
      <c r="D26" s="223">
        <v>40215784436</v>
      </c>
      <c r="E26" s="224" t="s">
        <v>354</v>
      </c>
      <c r="F26" s="225" t="s">
        <v>46</v>
      </c>
      <c r="G26" s="224" t="s">
        <v>332</v>
      </c>
      <c r="H26" s="226">
        <v>59000</v>
      </c>
    </row>
    <row r="27" spans="1:8" ht="60" x14ac:dyDescent="0.25">
      <c r="A27" s="222">
        <v>44698</v>
      </c>
      <c r="B27" s="223">
        <v>1027</v>
      </c>
      <c r="C27" s="223" t="s">
        <v>355</v>
      </c>
      <c r="D27" s="223">
        <v>101893931</v>
      </c>
      <c r="E27" s="224" t="s">
        <v>356</v>
      </c>
      <c r="F27" s="225" t="s">
        <v>357</v>
      </c>
      <c r="G27" s="224" t="s">
        <v>358</v>
      </c>
      <c r="H27" s="226">
        <v>216507.28</v>
      </c>
    </row>
    <row r="28" spans="1:8" ht="72" x14ac:dyDescent="0.25">
      <c r="A28" s="222">
        <v>44698</v>
      </c>
      <c r="B28" s="223">
        <v>1028</v>
      </c>
      <c r="C28" s="223" t="s">
        <v>359</v>
      </c>
      <c r="D28" s="223">
        <v>100289198</v>
      </c>
      <c r="E28" s="224" t="s">
        <v>360</v>
      </c>
      <c r="F28" s="225" t="s">
        <v>46</v>
      </c>
      <c r="G28" s="224" t="s">
        <v>332</v>
      </c>
      <c r="H28" s="226">
        <v>188800</v>
      </c>
    </row>
    <row r="29" spans="1:8" ht="84" x14ac:dyDescent="0.25">
      <c r="A29" s="222">
        <v>44698</v>
      </c>
      <c r="B29" s="223">
        <v>1029</v>
      </c>
      <c r="C29" s="223" t="s">
        <v>361</v>
      </c>
      <c r="D29" s="223">
        <v>300487758</v>
      </c>
      <c r="E29" s="224" t="s">
        <v>362</v>
      </c>
      <c r="F29" s="225" t="s">
        <v>46</v>
      </c>
      <c r="G29" s="224" t="s">
        <v>332</v>
      </c>
      <c r="H29" s="226">
        <v>94400</v>
      </c>
    </row>
    <row r="30" spans="1:8" ht="72" x14ac:dyDescent="0.25">
      <c r="A30" s="222">
        <v>44698</v>
      </c>
      <c r="B30" s="223">
        <v>1030</v>
      </c>
      <c r="C30" s="223" t="s">
        <v>363</v>
      </c>
      <c r="D30" s="223">
        <v>300225612</v>
      </c>
      <c r="E30" s="224" t="s">
        <v>364</v>
      </c>
      <c r="F30" s="225" t="s">
        <v>46</v>
      </c>
      <c r="G30" s="224" t="s">
        <v>332</v>
      </c>
      <c r="H30" s="226">
        <v>94400</v>
      </c>
    </row>
    <row r="31" spans="1:8" ht="72" x14ac:dyDescent="0.25">
      <c r="A31" s="222">
        <v>44698</v>
      </c>
      <c r="B31" s="223">
        <v>1031</v>
      </c>
      <c r="C31" s="223" t="s">
        <v>365</v>
      </c>
      <c r="D31" s="223">
        <v>132126629</v>
      </c>
      <c r="E31" s="224" t="s">
        <v>366</v>
      </c>
      <c r="F31" s="225" t="s">
        <v>46</v>
      </c>
      <c r="G31" s="224" t="s">
        <v>332</v>
      </c>
      <c r="H31" s="226">
        <v>236000</v>
      </c>
    </row>
    <row r="32" spans="1:8" ht="84" x14ac:dyDescent="0.25">
      <c r="A32" s="222">
        <v>44698</v>
      </c>
      <c r="B32" s="223">
        <v>1032</v>
      </c>
      <c r="C32" s="223" t="s">
        <v>367</v>
      </c>
      <c r="D32" s="223">
        <v>430044377</v>
      </c>
      <c r="E32" s="224" t="s">
        <v>368</v>
      </c>
      <c r="F32" s="225" t="s">
        <v>46</v>
      </c>
      <c r="G32" s="224" t="s">
        <v>332</v>
      </c>
      <c r="H32" s="226">
        <v>94400</v>
      </c>
    </row>
    <row r="33" spans="1:8" ht="72" x14ac:dyDescent="0.25">
      <c r="A33" s="222">
        <v>44698</v>
      </c>
      <c r="B33" s="223">
        <v>1033</v>
      </c>
      <c r="C33" s="223" t="s">
        <v>369</v>
      </c>
      <c r="D33" s="223">
        <v>8700040093</v>
      </c>
      <c r="E33" s="224" t="s">
        <v>370</v>
      </c>
      <c r="F33" s="225" t="s">
        <v>46</v>
      </c>
      <c r="G33" s="224" t="s">
        <v>332</v>
      </c>
      <c r="H33" s="226">
        <v>59000</v>
      </c>
    </row>
    <row r="34" spans="1:8" ht="96" x14ac:dyDescent="0.25">
      <c r="A34" s="222">
        <v>44698</v>
      </c>
      <c r="B34" s="223">
        <v>1034</v>
      </c>
      <c r="C34" s="223" t="s">
        <v>371</v>
      </c>
      <c r="D34" s="223">
        <v>1800526640</v>
      </c>
      <c r="E34" s="224" t="s">
        <v>372</v>
      </c>
      <c r="F34" s="225" t="s">
        <v>46</v>
      </c>
      <c r="G34" s="224" t="s">
        <v>332</v>
      </c>
      <c r="H34" s="226">
        <v>59000</v>
      </c>
    </row>
    <row r="35" spans="1:8" ht="72" x14ac:dyDescent="0.25">
      <c r="A35" s="222">
        <v>44698</v>
      </c>
      <c r="B35" s="223">
        <v>1035</v>
      </c>
      <c r="C35" s="223" t="s">
        <v>373</v>
      </c>
      <c r="D35" s="223">
        <v>101026391</v>
      </c>
      <c r="E35" s="224" t="s">
        <v>374</v>
      </c>
      <c r="F35" s="225" t="s">
        <v>375</v>
      </c>
      <c r="G35" s="224" t="s">
        <v>376</v>
      </c>
      <c r="H35" s="226">
        <v>50000</v>
      </c>
    </row>
    <row r="36" spans="1:8" ht="84" x14ac:dyDescent="0.25">
      <c r="A36" s="222">
        <v>44698</v>
      </c>
      <c r="B36" s="223">
        <v>1036</v>
      </c>
      <c r="C36" s="223" t="s">
        <v>377</v>
      </c>
      <c r="D36" s="223">
        <v>130546462</v>
      </c>
      <c r="E36" s="224" t="s">
        <v>378</v>
      </c>
      <c r="F36" s="225" t="s">
        <v>46</v>
      </c>
      <c r="G36" s="224" t="s">
        <v>332</v>
      </c>
      <c r="H36" s="226">
        <v>236000</v>
      </c>
    </row>
    <row r="37" spans="1:8" ht="84" x14ac:dyDescent="0.25">
      <c r="A37" s="222">
        <v>44698</v>
      </c>
      <c r="B37" s="223">
        <v>1037</v>
      </c>
      <c r="C37" s="223" t="s">
        <v>337</v>
      </c>
      <c r="D37" s="223">
        <v>117000528</v>
      </c>
      <c r="E37" s="224" t="s">
        <v>379</v>
      </c>
      <c r="F37" s="225" t="s">
        <v>46</v>
      </c>
      <c r="G37" s="224" t="s">
        <v>332</v>
      </c>
      <c r="H37" s="226">
        <v>82600</v>
      </c>
    </row>
    <row r="38" spans="1:8" ht="96" x14ac:dyDescent="0.25">
      <c r="A38" s="222">
        <v>44698</v>
      </c>
      <c r="B38" s="223">
        <v>1038</v>
      </c>
      <c r="C38" s="223" t="s">
        <v>380</v>
      </c>
      <c r="D38" s="223">
        <v>110644531</v>
      </c>
      <c r="E38" s="224" t="s">
        <v>381</v>
      </c>
      <c r="F38" s="225" t="s">
        <v>46</v>
      </c>
      <c r="G38" s="224" t="s">
        <v>332</v>
      </c>
      <c r="H38" s="226">
        <v>82600</v>
      </c>
    </row>
    <row r="39" spans="1:8" ht="72" x14ac:dyDescent="0.25">
      <c r="A39" s="222">
        <v>44698</v>
      </c>
      <c r="B39" s="223">
        <v>1039</v>
      </c>
      <c r="C39" s="223" t="s">
        <v>382</v>
      </c>
      <c r="D39" s="223">
        <v>1000042802</v>
      </c>
      <c r="E39" s="224" t="s">
        <v>383</v>
      </c>
      <c r="F39" s="225" t="s">
        <v>46</v>
      </c>
      <c r="G39" s="224" t="s">
        <v>332</v>
      </c>
      <c r="H39" s="226">
        <v>59000</v>
      </c>
    </row>
    <row r="40" spans="1:8" ht="72" x14ac:dyDescent="0.25">
      <c r="A40" s="222">
        <v>44698</v>
      </c>
      <c r="B40" s="223">
        <v>1040</v>
      </c>
      <c r="C40" s="223" t="s">
        <v>384</v>
      </c>
      <c r="D40" s="223">
        <v>4701157820</v>
      </c>
      <c r="E40" s="224" t="s">
        <v>385</v>
      </c>
      <c r="F40" s="225" t="s">
        <v>46</v>
      </c>
      <c r="G40" s="224" t="s">
        <v>332</v>
      </c>
      <c r="H40" s="226">
        <v>118000</v>
      </c>
    </row>
    <row r="41" spans="1:8" ht="84" x14ac:dyDescent="0.25">
      <c r="A41" s="222">
        <v>44700</v>
      </c>
      <c r="B41" s="223">
        <v>1108</v>
      </c>
      <c r="C41" s="223" t="s">
        <v>386</v>
      </c>
      <c r="D41" s="223">
        <v>3900007802</v>
      </c>
      <c r="E41" s="224" t="s">
        <v>387</v>
      </c>
      <c r="F41" s="225" t="s">
        <v>46</v>
      </c>
      <c r="G41" s="224" t="s">
        <v>332</v>
      </c>
      <c r="H41" s="226">
        <v>94400</v>
      </c>
    </row>
    <row r="42" spans="1:8" ht="84" x14ac:dyDescent="0.25">
      <c r="A42" s="222">
        <v>44700</v>
      </c>
      <c r="B42" s="223">
        <v>1109</v>
      </c>
      <c r="C42" s="223" t="s">
        <v>388</v>
      </c>
      <c r="D42" s="223">
        <v>200620979</v>
      </c>
      <c r="E42" s="224" t="s">
        <v>389</v>
      </c>
      <c r="F42" s="225" t="s">
        <v>46</v>
      </c>
      <c r="G42" s="224" t="s">
        <v>332</v>
      </c>
      <c r="H42" s="226">
        <v>94400</v>
      </c>
    </row>
    <row r="43" spans="1:8" ht="72" x14ac:dyDescent="0.25">
      <c r="A43" s="222">
        <v>44700</v>
      </c>
      <c r="B43" s="223">
        <v>1110</v>
      </c>
      <c r="C43" s="223" t="s">
        <v>390</v>
      </c>
      <c r="D43" s="223">
        <v>100034867</v>
      </c>
      <c r="E43" s="224" t="s">
        <v>391</v>
      </c>
      <c r="F43" s="225" t="s">
        <v>46</v>
      </c>
      <c r="G43" s="224" t="s">
        <v>332</v>
      </c>
      <c r="H43" s="226">
        <v>177000</v>
      </c>
    </row>
    <row r="44" spans="1:8" ht="84" x14ac:dyDescent="0.25">
      <c r="A44" s="222">
        <v>44700</v>
      </c>
      <c r="B44" s="223">
        <v>1111</v>
      </c>
      <c r="C44" s="223" t="s">
        <v>392</v>
      </c>
      <c r="D44" s="223">
        <v>111330783</v>
      </c>
      <c r="E44" s="224" t="s">
        <v>393</v>
      </c>
      <c r="F44" s="225" t="s">
        <v>46</v>
      </c>
      <c r="G44" s="224" t="s">
        <v>332</v>
      </c>
      <c r="H44" s="226">
        <v>188800</v>
      </c>
    </row>
    <row r="45" spans="1:8" ht="96" x14ac:dyDescent="0.25">
      <c r="A45" s="222">
        <v>44700</v>
      </c>
      <c r="B45" s="223">
        <v>1112</v>
      </c>
      <c r="C45" s="223" t="s">
        <v>394</v>
      </c>
      <c r="D45" s="223">
        <v>500444401</v>
      </c>
      <c r="E45" s="224" t="s">
        <v>395</v>
      </c>
      <c r="F45" s="225" t="s">
        <v>46</v>
      </c>
      <c r="G45" s="224" t="s">
        <v>332</v>
      </c>
      <c r="H45" s="226">
        <v>118000</v>
      </c>
    </row>
    <row r="46" spans="1:8" ht="72" x14ac:dyDescent="0.25">
      <c r="A46" s="222">
        <v>44700</v>
      </c>
      <c r="B46" s="223">
        <v>1113</v>
      </c>
      <c r="C46" s="223" t="s">
        <v>396</v>
      </c>
      <c r="D46" s="223">
        <v>3100322589</v>
      </c>
      <c r="E46" s="224" t="s">
        <v>397</v>
      </c>
      <c r="F46" s="225" t="s">
        <v>46</v>
      </c>
      <c r="G46" s="224" t="s">
        <v>332</v>
      </c>
      <c r="H46" s="226">
        <v>188800</v>
      </c>
    </row>
    <row r="47" spans="1:8" ht="72" x14ac:dyDescent="0.25">
      <c r="A47" s="222">
        <v>44700</v>
      </c>
      <c r="B47" s="223">
        <v>1114</v>
      </c>
      <c r="C47" s="223" t="s">
        <v>398</v>
      </c>
      <c r="D47" s="223">
        <v>4700587944</v>
      </c>
      <c r="E47" s="224" t="s">
        <v>399</v>
      </c>
      <c r="F47" s="225" t="s">
        <v>46</v>
      </c>
      <c r="G47" s="224" t="s">
        <v>332</v>
      </c>
      <c r="H47" s="226">
        <v>70800</v>
      </c>
    </row>
    <row r="48" spans="1:8" ht="84" x14ac:dyDescent="0.25">
      <c r="A48" s="222">
        <v>44700</v>
      </c>
      <c r="B48" s="223">
        <v>1115</v>
      </c>
      <c r="C48" s="223" t="s">
        <v>400</v>
      </c>
      <c r="D48" s="223">
        <v>7200126006</v>
      </c>
      <c r="E48" s="224" t="s">
        <v>401</v>
      </c>
      <c r="F48" s="225" t="s">
        <v>46</v>
      </c>
      <c r="G48" s="224" t="s">
        <v>332</v>
      </c>
      <c r="H48" s="226">
        <v>59000</v>
      </c>
    </row>
    <row r="49" spans="1:8" ht="84" x14ac:dyDescent="0.25">
      <c r="A49" s="222">
        <v>44700</v>
      </c>
      <c r="B49" s="223">
        <v>1116</v>
      </c>
      <c r="C49" s="223" t="s">
        <v>402</v>
      </c>
      <c r="D49" s="223">
        <v>1001137809</v>
      </c>
      <c r="E49" s="224" t="s">
        <v>403</v>
      </c>
      <c r="F49" s="225" t="s">
        <v>46</v>
      </c>
      <c r="G49" s="224" t="s">
        <v>332</v>
      </c>
      <c r="H49" s="226">
        <v>47200</v>
      </c>
    </row>
    <row r="50" spans="1:8" ht="72" x14ac:dyDescent="0.25">
      <c r="A50" s="222">
        <v>44700</v>
      </c>
      <c r="B50" s="223">
        <v>1117</v>
      </c>
      <c r="C50" s="223" t="s">
        <v>404</v>
      </c>
      <c r="D50" s="223">
        <v>132193377</v>
      </c>
      <c r="E50" s="224" t="s">
        <v>405</v>
      </c>
      <c r="F50" s="225" t="s">
        <v>46</v>
      </c>
      <c r="G50" s="224" t="s">
        <v>332</v>
      </c>
      <c r="H50" s="226">
        <v>118000</v>
      </c>
    </row>
    <row r="51" spans="1:8" ht="72" x14ac:dyDescent="0.25">
      <c r="A51" s="222">
        <v>44700</v>
      </c>
      <c r="B51" s="223">
        <v>1118</v>
      </c>
      <c r="C51" s="223" t="s">
        <v>406</v>
      </c>
      <c r="D51" s="223">
        <v>110519055</v>
      </c>
      <c r="E51" s="224" t="s">
        <v>407</v>
      </c>
      <c r="F51" s="225" t="s">
        <v>46</v>
      </c>
      <c r="G51" s="224" t="s">
        <v>332</v>
      </c>
      <c r="H51" s="226">
        <v>82600</v>
      </c>
    </row>
    <row r="52" spans="1:8" ht="72" x14ac:dyDescent="0.25">
      <c r="A52" s="222">
        <v>44700</v>
      </c>
      <c r="B52" s="223">
        <v>1119</v>
      </c>
      <c r="C52" s="223" t="s">
        <v>408</v>
      </c>
      <c r="D52" s="223">
        <v>101610285</v>
      </c>
      <c r="E52" s="224" t="s">
        <v>409</v>
      </c>
      <c r="F52" s="225" t="s">
        <v>46</v>
      </c>
      <c r="G52" s="224" t="s">
        <v>332</v>
      </c>
      <c r="H52" s="226">
        <v>82600</v>
      </c>
    </row>
    <row r="53" spans="1:8" ht="84" x14ac:dyDescent="0.25">
      <c r="A53" s="222">
        <v>44700</v>
      </c>
      <c r="B53" s="223">
        <v>1120</v>
      </c>
      <c r="C53" s="223" t="s">
        <v>410</v>
      </c>
      <c r="D53" s="223">
        <v>1300489323</v>
      </c>
      <c r="E53" s="224" t="s">
        <v>411</v>
      </c>
      <c r="F53" s="225" t="s">
        <v>46</v>
      </c>
      <c r="G53" s="224" t="s">
        <v>332</v>
      </c>
      <c r="H53" s="226">
        <v>82600</v>
      </c>
    </row>
    <row r="54" spans="1:8" ht="84" x14ac:dyDescent="0.25">
      <c r="A54" s="222">
        <v>44700</v>
      </c>
      <c r="B54" s="223">
        <v>1121</v>
      </c>
      <c r="C54" s="223" t="s">
        <v>412</v>
      </c>
      <c r="D54" s="223">
        <v>2200351100</v>
      </c>
      <c r="E54" s="224" t="s">
        <v>413</v>
      </c>
      <c r="F54" s="225" t="s">
        <v>46</v>
      </c>
      <c r="G54" s="224" t="s">
        <v>332</v>
      </c>
      <c r="H54" s="226">
        <v>47200</v>
      </c>
    </row>
    <row r="55" spans="1:8" ht="84" x14ac:dyDescent="0.25">
      <c r="A55" s="222">
        <v>44700</v>
      </c>
      <c r="B55" s="223">
        <v>1122</v>
      </c>
      <c r="C55" s="223" t="s">
        <v>414</v>
      </c>
      <c r="D55" s="223">
        <v>101669101</v>
      </c>
      <c r="E55" s="224" t="s">
        <v>415</v>
      </c>
      <c r="F55" s="225" t="s">
        <v>46</v>
      </c>
      <c r="G55" s="224" t="s">
        <v>332</v>
      </c>
      <c r="H55" s="226">
        <v>118000</v>
      </c>
    </row>
    <row r="56" spans="1:8" ht="84" x14ac:dyDescent="0.25">
      <c r="A56" s="222">
        <v>44700</v>
      </c>
      <c r="B56" s="223">
        <v>1123</v>
      </c>
      <c r="C56" s="223" t="s">
        <v>416</v>
      </c>
      <c r="D56" s="223">
        <v>4900043979</v>
      </c>
      <c r="E56" s="224" t="s">
        <v>417</v>
      </c>
      <c r="F56" s="225" t="s">
        <v>46</v>
      </c>
      <c r="G56" s="224" t="s">
        <v>332</v>
      </c>
      <c r="H56" s="226">
        <v>47200</v>
      </c>
    </row>
    <row r="57" spans="1:8" ht="84" x14ac:dyDescent="0.25">
      <c r="A57" s="222">
        <v>44700</v>
      </c>
      <c r="B57" s="223">
        <v>1124</v>
      </c>
      <c r="C57" s="223" t="s">
        <v>418</v>
      </c>
      <c r="D57" s="223">
        <v>5600079106</v>
      </c>
      <c r="E57" s="224" t="s">
        <v>419</v>
      </c>
      <c r="F57" s="225" t="s">
        <v>46</v>
      </c>
      <c r="G57" s="224" t="s">
        <v>332</v>
      </c>
      <c r="H57" s="226">
        <v>59000</v>
      </c>
    </row>
    <row r="58" spans="1:8" ht="84" x14ac:dyDescent="0.25">
      <c r="A58" s="222">
        <v>44700</v>
      </c>
      <c r="B58" s="223">
        <v>1125</v>
      </c>
      <c r="C58" s="223" t="s">
        <v>420</v>
      </c>
      <c r="D58" s="223">
        <v>5700114191</v>
      </c>
      <c r="E58" s="224" t="s">
        <v>421</v>
      </c>
      <c r="F58" s="225" t="s">
        <v>46</v>
      </c>
      <c r="G58" s="224" t="s">
        <v>332</v>
      </c>
      <c r="H58" s="226">
        <v>59000</v>
      </c>
    </row>
    <row r="59" spans="1:8" ht="72" x14ac:dyDescent="0.25">
      <c r="A59" s="222">
        <v>44700</v>
      </c>
      <c r="B59" s="223">
        <v>1126</v>
      </c>
      <c r="C59" s="223" t="s">
        <v>422</v>
      </c>
      <c r="D59" s="223">
        <v>7100423172</v>
      </c>
      <c r="E59" s="224" t="s">
        <v>423</v>
      </c>
      <c r="F59" s="225" t="s">
        <v>46</v>
      </c>
      <c r="G59" s="224" t="s">
        <v>332</v>
      </c>
      <c r="H59" s="226">
        <v>59000</v>
      </c>
    </row>
    <row r="60" spans="1:8" ht="72" x14ac:dyDescent="0.25">
      <c r="A60" s="222">
        <v>44700</v>
      </c>
      <c r="B60" s="223">
        <v>1127</v>
      </c>
      <c r="C60" s="223" t="s">
        <v>424</v>
      </c>
      <c r="D60" s="223">
        <v>6000110301</v>
      </c>
      <c r="E60" s="224" t="s">
        <v>425</v>
      </c>
      <c r="F60" s="225" t="s">
        <v>46</v>
      </c>
      <c r="G60" s="224" t="s">
        <v>332</v>
      </c>
      <c r="H60" s="226">
        <v>118000</v>
      </c>
    </row>
    <row r="61" spans="1:8" ht="84" x14ac:dyDescent="0.25">
      <c r="A61" s="222">
        <v>44700</v>
      </c>
      <c r="B61" s="223">
        <v>1128</v>
      </c>
      <c r="C61" s="223" t="s">
        <v>426</v>
      </c>
      <c r="D61" s="223">
        <v>7100508527</v>
      </c>
      <c r="E61" s="224" t="s">
        <v>427</v>
      </c>
      <c r="F61" s="225" t="s">
        <v>46</v>
      </c>
      <c r="G61" s="224" t="s">
        <v>332</v>
      </c>
      <c r="H61" s="226">
        <v>70800</v>
      </c>
    </row>
    <row r="62" spans="1:8" ht="36" x14ac:dyDescent="0.25">
      <c r="A62" s="222">
        <v>44704</v>
      </c>
      <c r="B62" s="223">
        <v>1130</v>
      </c>
      <c r="C62" s="223" t="s">
        <v>26</v>
      </c>
      <c r="D62" s="223">
        <v>430317081</v>
      </c>
      <c r="E62" s="224" t="s">
        <v>428</v>
      </c>
      <c r="F62" s="225" t="s">
        <v>59</v>
      </c>
      <c r="G62" s="224" t="s">
        <v>324</v>
      </c>
      <c r="H62" s="226">
        <v>354000</v>
      </c>
    </row>
    <row r="63" spans="1:8" ht="24" x14ac:dyDescent="0.25">
      <c r="A63" s="222">
        <v>44704</v>
      </c>
      <c r="B63" s="223">
        <v>1131</v>
      </c>
      <c r="C63" s="223" t="s">
        <v>26</v>
      </c>
      <c r="D63" s="223">
        <v>430317081</v>
      </c>
      <c r="E63" s="224" t="s">
        <v>429</v>
      </c>
      <c r="F63" s="225" t="s">
        <v>61</v>
      </c>
      <c r="G63" s="224" t="s">
        <v>430</v>
      </c>
      <c r="H63" s="226">
        <v>1415000</v>
      </c>
    </row>
    <row r="64" spans="1:8" ht="24" x14ac:dyDescent="0.25">
      <c r="A64" s="222">
        <v>44704</v>
      </c>
      <c r="B64" s="223">
        <v>1131</v>
      </c>
      <c r="C64" s="223" t="s">
        <v>26</v>
      </c>
      <c r="D64" s="223">
        <v>430317081</v>
      </c>
      <c r="E64" s="224" t="s">
        <v>429</v>
      </c>
      <c r="F64" s="225" t="s">
        <v>63</v>
      </c>
      <c r="G64" s="224" t="s">
        <v>431</v>
      </c>
      <c r="H64" s="226">
        <v>100323.5</v>
      </c>
    </row>
    <row r="65" spans="1:8" ht="24" x14ac:dyDescent="0.25">
      <c r="A65" s="222">
        <v>44704</v>
      </c>
      <c r="B65" s="223">
        <v>1131</v>
      </c>
      <c r="C65" s="223" t="s">
        <v>26</v>
      </c>
      <c r="D65" s="223">
        <v>430317081</v>
      </c>
      <c r="E65" s="224" t="s">
        <v>429</v>
      </c>
      <c r="F65" s="225" t="s">
        <v>65</v>
      </c>
      <c r="G65" s="224" t="s">
        <v>432</v>
      </c>
      <c r="H65" s="226">
        <v>100465</v>
      </c>
    </row>
    <row r="66" spans="1:8" ht="36" x14ac:dyDescent="0.25">
      <c r="A66" s="222">
        <v>44704</v>
      </c>
      <c r="B66" s="223">
        <v>1131</v>
      </c>
      <c r="C66" s="223" t="s">
        <v>26</v>
      </c>
      <c r="D66" s="223">
        <v>430317081</v>
      </c>
      <c r="E66" s="224" t="s">
        <v>429</v>
      </c>
      <c r="F66" s="225" t="s">
        <v>67</v>
      </c>
      <c r="G66" s="224" t="s">
        <v>433</v>
      </c>
      <c r="H66" s="226">
        <v>14247.2</v>
      </c>
    </row>
    <row r="67" spans="1:8" ht="24" x14ac:dyDescent="0.25">
      <c r="A67" s="222">
        <v>44704</v>
      </c>
      <c r="B67" s="223">
        <v>1132</v>
      </c>
      <c r="C67" s="223" t="s">
        <v>26</v>
      </c>
      <c r="D67" s="223">
        <v>430317081</v>
      </c>
      <c r="E67" s="224" t="s">
        <v>434</v>
      </c>
      <c r="F67" s="225" t="s">
        <v>69</v>
      </c>
      <c r="G67" s="224" t="s">
        <v>435</v>
      </c>
      <c r="H67" s="226">
        <v>3483500</v>
      </c>
    </row>
    <row r="68" spans="1:8" ht="24" x14ac:dyDescent="0.25">
      <c r="A68" s="222">
        <v>44704</v>
      </c>
      <c r="B68" s="223">
        <v>1132</v>
      </c>
      <c r="C68" s="223" t="s">
        <v>26</v>
      </c>
      <c r="D68" s="223">
        <v>430317081</v>
      </c>
      <c r="E68" s="224" t="s">
        <v>434</v>
      </c>
      <c r="F68" s="225" t="s">
        <v>63</v>
      </c>
      <c r="G68" s="224" t="s">
        <v>431</v>
      </c>
      <c r="H68" s="226">
        <v>242389.37</v>
      </c>
    </row>
    <row r="69" spans="1:8" ht="24" x14ac:dyDescent="0.25">
      <c r="A69" s="222">
        <v>44704</v>
      </c>
      <c r="B69" s="223">
        <v>1132</v>
      </c>
      <c r="C69" s="223" t="s">
        <v>26</v>
      </c>
      <c r="D69" s="223">
        <v>430317081</v>
      </c>
      <c r="E69" s="224" t="s">
        <v>434</v>
      </c>
      <c r="F69" s="225" t="s">
        <v>65</v>
      </c>
      <c r="G69" s="224" t="s">
        <v>432</v>
      </c>
      <c r="H69" s="226">
        <v>247328.5</v>
      </c>
    </row>
    <row r="70" spans="1:8" ht="36" x14ac:dyDescent="0.25">
      <c r="A70" s="222">
        <v>44704</v>
      </c>
      <c r="B70" s="223">
        <v>1132</v>
      </c>
      <c r="C70" s="223" t="s">
        <v>26</v>
      </c>
      <c r="D70" s="223">
        <v>430317081</v>
      </c>
      <c r="E70" s="224" t="s">
        <v>434</v>
      </c>
      <c r="F70" s="225" t="s">
        <v>67</v>
      </c>
      <c r="G70" s="224" t="s">
        <v>433</v>
      </c>
      <c r="H70" s="226">
        <v>31670.1</v>
      </c>
    </row>
    <row r="71" spans="1:8" ht="36" x14ac:dyDescent="0.25">
      <c r="A71" s="222">
        <v>44707</v>
      </c>
      <c r="B71" s="223">
        <v>1194</v>
      </c>
      <c r="C71" s="223" t="s">
        <v>3</v>
      </c>
      <c r="D71" s="223">
        <v>101001577</v>
      </c>
      <c r="E71" s="224" t="s">
        <v>436</v>
      </c>
      <c r="F71" s="225" t="s">
        <v>47</v>
      </c>
      <c r="G71" s="224" t="s">
        <v>437</v>
      </c>
      <c r="H71" s="226">
        <v>19302.240000000002</v>
      </c>
    </row>
    <row r="72" spans="1:8" ht="48" x14ac:dyDescent="0.25">
      <c r="A72" s="222">
        <v>44707</v>
      </c>
      <c r="B72" s="223">
        <v>1195</v>
      </c>
      <c r="C72" s="223" t="s">
        <v>3</v>
      </c>
      <c r="D72" s="223">
        <v>101001577</v>
      </c>
      <c r="E72" s="224" t="s">
        <v>438</v>
      </c>
      <c r="F72" s="225" t="s">
        <v>49</v>
      </c>
      <c r="G72" s="224" t="s">
        <v>439</v>
      </c>
      <c r="H72" s="226">
        <v>51487.67</v>
      </c>
    </row>
    <row r="73" spans="1:8" ht="48" x14ac:dyDescent="0.25">
      <c r="A73" s="222">
        <v>44707</v>
      </c>
      <c r="B73" s="223">
        <v>1196</v>
      </c>
      <c r="C73" s="223" t="s">
        <v>3</v>
      </c>
      <c r="D73" s="223">
        <v>101001577</v>
      </c>
      <c r="E73" s="224" t="s">
        <v>440</v>
      </c>
      <c r="F73" s="225" t="s">
        <v>49</v>
      </c>
      <c r="G73" s="224" t="s">
        <v>439</v>
      </c>
      <c r="H73" s="226">
        <v>874527.43</v>
      </c>
    </row>
    <row r="74" spans="1:8" ht="60" x14ac:dyDescent="0.25">
      <c r="A74" s="222">
        <v>44707</v>
      </c>
      <c r="B74" s="223">
        <v>1197</v>
      </c>
      <c r="C74" s="223" t="s">
        <v>3</v>
      </c>
      <c r="D74" s="223">
        <v>101001577</v>
      </c>
      <c r="E74" s="224" t="s">
        <v>441</v>
      </c>
      <c r="F74" s="225" t="s">
        <v>47</v>
      </c>
      <c r="G74" s="224" t="s">
        <v>437</v>
      </c>
      <c r="H74" s="226">
        <v>112590.7</v>
      </c>
    </row>
    <row r="75" spans="1:8" ht="48" x14ac:dyDescent="0.25">
      <c r="A75" s="222">
        <v>44711</v>
      </c>
      <c r="B75" s="223">
        <v>1240</v>
      </c>
      <c r="C75" s="223" t="s">
        <v>442</v>
      </c>
      <c r="D75" s="223">
        <v>130751919</v>
      </c>
      <c r="E75" s="224" t="s">
        <v>443</v>
      </c>
      <c r="F75" s="225" t="s">
        <v>357</v>
      </c>
      <c r="G75" s="224" t="s">
        <v>358</v>
      </c>
      <c r="H75" s="226">
        <v>54280</v>
      </c>
    </row>
    <row r="76" spans="1:8" ht="84" x14ac:dyDescent="0.25">
      <c r="A76" s="222">
        <v>44711</v>
      </c>
      <c r="B76" s="223">
        <v>1241</v>
      </c>
      <c r="C76" s="223" t="s">
        <v>444</v>
      </c>
      <c r="D76" s="223">
        <v>101008067</v>
      </c>
      <c r="E76" s="224" t="s">
        <v>445</v>
      </c>
      <c r="F76" s="225" t="s">
        <v>51</v>
      </c>
      <c r="G76" s="224" t="s">
        <v>327</v>
      </c>
      <c r="H76" s="226">
        <v>790763.3</v>
      </c>
    </row>
    <row r="77" spans="1:8" ht="84" x14ac:dyDescent="0.25">
      <c r="A77" s="222">
        <v>44711</v>
      </c>
      <c r="B77" s="223">
        <v>1242</v>
      </c>
      <c r="C77" s="223" t="s">
        <v>446</v>
      </c>
      <c r="D77" s="223">
        <v>4701010912</v>
      </c>
      <c r="E77" s="224" t="s">
        <v>447</v>
      </c>
      <c r="F77" s="225" t="s">
        <v>46</v>
      </c>
      <c r="G77" s="224" t="s">
        <v>332</v>
      </c>
      <c r="H77" s="226">
        <v>70800</v>
      </c>
    </row>
    <row r="78" spans="1:8" ht="84" x14ac:dyDescent="0.25">
      <c r="A78" s="222">
        <v>44711</v>
      </c>
      <c r="B78" s="223">
        <v>1243</v>
      </c>
      <c r="C78" s="223" t="s">
        <v>448</v>
      </c>
      <c r="D78" s="223">
        <v>5601418931</v>
      </c>
      <c r="E78" s="224" t="s">
        <v>449</v>
      </c>
      <c r="F78" s="225" t="s">
        <v>46</v>
      </c>
      <c r="G78" s="224" t="s">
        <v>332</v>
      </c>
      <c r="H78" s="226">
        <v>70800</v>
      </c>
    </row>
    <row r="79" spans="1:8" ht="72" x14ac:dyDescent="0.25">
      <c r="A79" s="222">
        <v>44711</v>
      </c>
      <c r="B79" s="223">
        <v>1244</v>
      </c>
      <c r="C79" s="223" t="s">
        <v>450</v>
      </c>
      <c r="D79" s="223">
        <v>124013992</v>
      </c>
      <c r="E79" s="224" t="s">
        <v>451</v>
      </c>
      <c r="F79" s="225" t="s">
        <v>46</v>
      </c>
      <c r="G79" s="224" t="s">
        <v>332</v>
      </c>
      <c r="H79" s="226">
        <v>236000</v>
      </c>
    </row>
    <row r="80" spans="1:8" ht="72" x14ac:dyDescent="0.25">
      <c r="A80" s="222">
        <v>44711</v>
      </c>
      <c r="B80" s="223">
        <v>1245</v>
      </c>
      <c r="C80" s="223" t="s">
        <v>452</v>
      </c>
      <c r="D80" s="223">
        <v>1000350023</v>
      </c>
      <c r="E80" s="224" t="s">
        <v>453</v>
      </c>
      <c r="F80" s="225" t="s">
        <v>46</v>
      </c>
      <c r="G80" s="224" t="s">
        <v>332</v>
      </c>
      <c r="H80" s="226">
        <v>59000</v>
      </c>
    </row>
    <row r="81" spans="1:8" ht="84" x14ac:dyDescent="0.25">
      <c r="A81" s="222">
        <v>44711</v>
      </c>
      <c r="B81" s="223">
        <v>1246</v>
      </c>
      <c r="C81" s="223" t="s">
        <v>454</v>
      </c>
      <c r="D81" s="223">
        <v>5400327101</v>
      </c>
      <c r="E81" s="224" t="s">
        <v>455</v>
      </c>
      <c r="F81" s="225" t="s">
        <v>46</v>
      </c>
      <c r="G81" s="224" t="s">
        <v>332</v>
      </c>
      <c r="H81" s="226">
        <v>141600</v>
      </c>
    </row>
    <row r="82" spans="1:8" ht="72" x14ac:dyDescent="0.25">
      <c r="A82" s="222">
        <v>44711</v>
      </c>
      <c r="B82" s="223">
        <v>1247</v>
      </c>
      <c r="C82" s="223" t="s">
        <v>456</v>
      </c>
      <c r="D82" s="223">
        <v>3700450756</v>
      </c>
      <c r="E82" s="224" t="s">
        <v>457</v>
      </c>
      <c r="F82" s="225" t="s">
        <v>46</v>
      </c>
      <c r="G82" s="224" t="s">
        <v>332</v>
      </c>
      <c r="H82" s="226">
        <v>118000</v>
      </c>
    </row>
    <row r="83" spans="1:8" ht="84" x14ac:dyDescent="0.25">
      <c r="A83" s="222">
        <v>44711</v>
      </c>
      <c r="B83" s="223">
        <v>1248</v>
      </c>
      <c r="C83" s="223" t="s">
        <v>458</v>
      </c>
      <c r="D83" s="223">
        <v>132153792</v>
      </c>
      <c r="E83" s="224" t="s">
        <v>459</v>
      </c>
      <c r="F83" s="225" t="s">
        <v>46</v>
      </c>
      <c r="G83" s="224" t="s">
        <v>332</v>
      </c>
      <c r="H83" s="226">
        <v>354000</v>
      </c>
    </row>
    <row r="84" spans="1:8" ht="72" x14ac:dyDescent="0.25">
      <c r="A84" s="222">
        <v>44711</v>
      </c>
      <c r="B84" s="223">
        <v>1249</v>
      </c>
      <c r="C84" s="223" t="s">
        <v>460</v>
      </c>
      <c r="D84" s="223">
        <v>101430569</v>
      </c>
      <c r="E84" s="224" t="s">
        <v>461</v>
      </c>
      <c r="F84" s="225" t="s">
        <v>46</v>
      </c>
      <c r="G84" s="224" t="s">
        <v>332</v>
      </c>
      <c r="H84" s="226">
        <v>94400</v>
      </c>
    </row>
    <row r="85" spans="1:8" ht="72" x14ac:dyDescent="0.25">
      <c r="A85" s="222">
        <v>44711</v>
      </c>
      <c r="B85" s="223">
        <v>1250</v>
      </c>
      <c r="C85" s="223" t="s">
        <v>462</v>
      </c>
      <c r="D85" s="223">
        <v>40222759272</v>
      </c>
      <c r="E85" s="224" t="s">
        <v>463</v>
      </c>
      <c r="F85" s="225" t="s">
        <v>46</v>
      </c>
      <c r="G85" s="224" t="s">
        <v>332</v>
      </c>
      <c r="H85" s="226">
        <v>70800</v>
      </c>
    </row>
    <row r="86" spans="1:8" ht="84" x14ac:dyDescent="0.25">
      <c r="A86" s="222">
        <v>44711</v>
      </c>
      <c r="B86" s="223">
        <v>1251</v>
      </c>
      <c r="C86" s="223" t="s">
        <v>464</v>
      </c>
      <c r="D86" s="223">
        <v>4000002743</v>
      </c>
      <c r="E86" s="224" t="s">
        <v>465</v>
      </c>
      <c r="F86" s="225" t="s">
        <v>46</v>
      </c>
      <c r="G86" s="224" t="s">
        <v>332</v>
      </c>
      <c r="H86" s="226">
        <v>59000</v>
      </c>
    </row>
    <row r="87" spans="1:8" ht="84" x14ac:dyDescent="0.25">
      <c r="A87" s="222">
        <v>44711</v>
      </c>
      <c r="B87" s="223">
        <v>1252</v>
      </c>
      <c r="C87" s="223" t="s">
        <v>466</v>
      </c>
      <c r="D87" s="223">
        <v>103181491</v>
      </c>
      <c r="E87" s="224" t="s">
        <v>467</v>
      </c>
      <c r="F87" s="225" t="s">
        <v>46</v>
      </c>
      <c r="G87" s="224" t="s">
        <v>332</v>
      </c>
      <c r="H87" s="226">
        <v>47200</v>
      </c>
    </row>
    <row r="88" spans="1:8" ht="72" x14ac:dyDescent="0.25">
      <c r="A88" s="222">
        <v>44711</v>
      </c>
      <c r="B88" s="223">
        <v>1253</v>
      </c>
      <c r="C88" s="223" t="s">
        <v>468</v>
      </c>
      <c r="D88" s="223">
        <v>2301461675</v>
      </c>
      <c r="E88" s="224" t="s">
        <v>469</v>
      </c>
      <c r="F88" s="225" t="s">
        <v>46</v>
      </c>
      <c r="G88" s="224" t="s">
        <v>332</v>
      </c>
      <c r="H88" s="226">
        <v>118000</v>
      </c>
    </row>
    <row r="89" spans="1:8" ht="24" x14ac:dyDescent="0.25">
      <c r="A89" s="222">
        <v>44711</v>
      </c>
      <c r="B89" s="223">
        <v>1265</v>
      </c>
      <c r="C89" s="223" t="s">
        <v>26</v>
      </c>
      <c r="D89" s="223">
        <v>430317081</v>
      </c>
      <c r="E89" s="224" t="s">
        <v>470</v>
      </c>
      <c r="F89" s="225" t="s">
        <v>69</v>
      </c>
      <c r="G89" s="224" t="s">
        <v>435</v>
      </c>
      <c r="H89" s="226">
        <v>23000</v>
      </c>
    </row>
    <row r="90" spans="1:8" ht="24" x14ac:dyDescent="0.25">
      <c r="A90" s="222">
        <v>44711</v>
      </c>
      <c r="B90" s="223">
        <v>1265</v>
      </c>
      <c r="C90" s="223" t="s">
        <v>26</v>
      </c>
      <c r="D90" s="223">
        <v>430317081</v>
      </c>
      <c r="E90" s="224" t="s">
        <v>470</v>
      </c>
      <c r="F90" s="225" t="s">
        <v>63</v>
      </c>
      <c r="G90" s="224" t="s">
        <v>431</v>
      </c>
      <c r="H90" s="226">
        <v>1630.7</v>
      </c>
    </row>
    <row r="91" spans="1:8" ht="24" x14ac:dyDescent="0.25">
      <c r="A91" s="222">
        <v>44711</v>
      </c>
      <c r="B91" s="223">
        <v>1265</v>
      </c>
      <c r="C91" s="223" t="s">
        <v>26</v>
      </c>
      <c r="D91" s="223">
        <v>430317081</v>
      </c>
      <c r="E91" s="224" t="s">
        <v>470</v>
      </c>
      <c r="F91" s="225" t="s">
        <v>65</v>
      </c>
      <c r="G91" s="224" t="s">
        <v>432</v>
      </c>
      <c r="H91" s="226">
        <v>1633</v>
      </c>
    </row>
    <row r="92" spans="1:8" ht="36" x14ac:dyDescent="0.25">
      <c r="A92" s="222">
        <v>44711</v>
      </c>
      <c r="B92" s="223">
        <v>1265</v>
      </c>
      <c r="C92" s="223" t="s">
        <v>26</v>
      </c>
      <c r="D92" s="223">
        <v>430317081</v>
      </c>
      <c r="E92" s="224" t="s">
        <v>470</v>
      </c>
      <c r="F92" s="225" t="s">
        <v>67</v>
      </c>
      <c r="G92" s="224" t="s">
        <v>433</v>
      </c>
      <c r="H92" s="226">
        <v>253</v>
      </c>
    </row>
    <row r="93" spans="1:8" ht="15.75" thickBot="1" x14ac:dyDescent="0.3">
      <c r="A93" s="227"/>
      <c r="B93" s="227"/>
      <c r="C93" s="227"/>
      <c r="D93" s="227"/>
      <c r="E93" s="228"/>
      <c r="F93" s="227"/>
      <c r="G93" s="229" t="s">
        <v>81</v>
      </c>
      <c r="H93" s="230">
        <f>SUM(H12:H92)</f>
        <v>15300765.989999998</v>
      </c>
    </row>
    <row r="94" spans="1:8" ht="15.75" thickTop="1" x14ac:dyDescent="0.25">
      <c r="A94" s="227"/>
      <c r="B94" s="227"/>
      <c r="C94" s="227"/>
      <c r="D94" s="227"/>
      <c r="E94" s="228"/>
      <c r="F94" s="227"/>
      <c r="G94" s="228"/>
    </row>
    <row r="95" spans="1:8" x14ac:dyDescent="0.25">
      <c r="A95" s="227"/>
      <c r="B95" s="227"/>
      <c r="C95" s="227"/>
      <c r="D95" s="227"/>
      <c r="E95" s="228"/>
      <c r="F95" s="227"/>
      <c r="G95" s="228"/>
    </row>
    <row r="96" spans="1:8" x14ac:dyDescent="0.25">
      <c r="A96" s="227"/>
      <c r="B96" s="227"/>
      <c r="C96" s="227"/>
      <c r="D96" s="227"/>
      <c r="E96" s="228"/>
      <c r="F96" s="227"/>
      <c r="G96" s="228"/>
    </row>
    <row r="97" spans="1:9" ht="18.75" x14ac:dyDescent="0.3">
      <c r="A97" s="217"/>
      <c r="B97" s="231"/>
      <c r="C97" s="218" t="s">
        <v>471</v>
      </c>
      <c r="D97" s="232"/>
      <c r="E97" s="233"/>
      <c r="F97" s="234" t="s">
        <v>176</v>
      </c>
      <c r="G97" s="228"/>
    </row>
    <row r="98" spans="1:9" ht="18.75" x14ac:dyDescent="0.3">
      <c r="A98" s="217"/>
      <c r="B98" s="231"/>
      <c r="C98" s="218" t="s">
        <v>87</v>
      </c>
      <c r="D98" s="232"/>
      <c r="E98" s="233"/>
      <c r="F98" s="231" t="s">
        <v>178</v>
      </c>
      <c r="G98" s="228"/>
    </row>
    <row r="99" spans="1:9" ht="18.75" x14ac:dyDescent="0.3">
      <c r="A99" s="217"/>
      <c r="B99" s="217"/>
      <c r="C99" s="218" t="s">
        <v>245</v>
      </c>
      <c r="D99" s="235"/>
      <c r="E99" s="233"/>
      <c r="F99" s="232" t="s">
        <v>472</v>
      </c>
      <c r="G99" s="228"/>
    </row>
    <row r="100" spans="1:9" x14ac:dyDescent="0.25">
      <c r="A100" s="227"/>
      <c r="B100" s="227"/>
      <c r="C100" s="227"/>
      <c r="D100" s="227"/>
      <c r="E100" s="228"/>
      <c r="F100" s="227"/>
      <c r="G100" s="228"/>
    </row>
    <row r="101" spans="1:9" x14ac:dyDescent="0.25">
      <c r="A101" s="98"/>
    </row>
    <row r="102" spans="1:9" s="124" customFormat="1" ht="15.75" x14ac:dyDescent="0.25">
      <c r="A102" s="236"/>
      <c r="D102" s="125"/>
    </row>
    <row r="103" spans="1:9" s="124" customFormat="1" ht="15.75" x14ac:dyDescent="0.25">
      <c r="A103" s="199" t="s">
        <v>473</v>
      </c>
      <c r="B103" s="199"/>
      <c r="C103" s="199"/>
      <c r="D103" s="199"/>
      <c r="E103" s="199"/>
      <c r="F103" s="199"/>
      <c r="G103" s="199"/>
      <c r="H103" s="199"/>
      <c r="I103" s="199"/>
    </row>
    <row r="104" spans="1:9" s="124" customFormat="1" ht="15.75" x14ac:dyDescent="0.25">
      <c r="A104" s="199" t="s">
        <v>474</v>
      </c>
      <c r="B104" s="199"/>
      <c r="C104" s="199"/>
      <c r="D104" s="199"/>
      <c r="E104" s="199"/>
      <c r="F104" s="199"/>
      <c r="G104" s="199"/>
      <c r="H104" s="199"/>
      <c r="I104" s="199"/>
    </row>
    <row r="105" spans="1:9" s="124" customFormat="1" ht="13.5" customHeight="1" x14ac:dyDescent="0.25">
      <c r="A105" s="237" t="s">
        <v>475</v>
      </c>
      <c r="B105" s="237"/>
      <c r="C105" s="237"/>
      <c r="D105" s="237"/>
      <c r="E105" s="237"/>
      <c r="F105" s="237"/>
      <c r="G105" s="237"/>
      <c r="H105" s="237"/>
      <c r="I105" s="237"/>
    </row>
    <row r="106" spans="1:9" s="124" customFormat="1" ht="15.75" x14ac:dyDescent="0.25">
      <c r="A106" s="199" t="s">
        <v>476</v>
      </c>
      <c r="B106" s="199"/>
      <c r="C106" s="199"/>
      <c r="D106" s="199"/>
      <c r="E106" s="199"/>
      <c r="F106" s="199"/>
      <c r="G106" s="199"/>
      <c r="H106" s="199"/>
      <c r="I106" s="199"/>
    </row>
    <row r="107" spans="1:9" s="124" customFormat="1" ht="15.75" x14ac:dyDescent="0.25">
      <c r="A107" s="238" t="s">
        <v>477</v>
      </c>
      <c r="B107" s="238"/>
      <c r="C107" s="238"/>
      <c r="D107" s="238"/>
      <c r="E107" s="238"/>
      <c r="F107" s="238"/>
      <c r="G107" s="238"/>
      <c r="H107" s="238"/>
      <c r="I107" s="94"/>
    </row>
    <row r="108" spans="1:9" s="124" customFormat="1" ht="15.75" x14ac:dyDescent="0.25">
      <c r="A108" s="239"/>
      <c r="B108" s="240"/>
      <c r="C108" s="240"/>
      <c r="D108" s="241"/>
      <c r="E108" s="240"/>
      <c r="F108" s="240"/>
      <c r="G108" s="240"/>
      <c r="H108" s="240"/>
      <c r="I108" s="240"/>
    </row>
    <row r="109" spans="1:9" x14ac:dyDescent="0.25">
      <c r="A109" s="242"/>
      <c r="B109" s="29"/>
      <c r="C109" s="29"/>
      <c r="D109" s="29"/>
      <c r="E109" s="29"/>
      <c r="F109" s="29"/>
      <c r="G109" s="29"/>
      <c r="H109" s="29"/>
      <c r="I109" s="29"/>
    </row>
    <row r="110" spans="1:9" s="124" customFormat="1" ht="46.5" customHeight="1" x14ac:dyDescent="0.25">
      <c r="A110" s="243" t="s">
        <v>287</v>
      </c>
      <c r="B110" s="244" t="s">
        <v>250</v>
      </c>
      <c r="C110" s="243" t="s">
        <v>478</v>
      </c>
      <c r="D110" s="243" t="s">
        <v>289</v>
      </c>
      <c r="E110" s="245" t="s">
        <v>290</v>
      </c>
      <c r="F110" s="245" t="s">
        <v>291</v>
      </c>
      <c r="G110" s="245" t="s">
        <v>292</v>
      </c>
      <c r="H110" s="246" t="s">
        <v>293</v>
      </c>
      <c r="I110" s="247" t="s">
        <v>294</v>
      </c>
    </row>
    <row r="111" spans="1:9" ht="72" x14ac:dyDescent="0.25">
      <c r="A111" s="224" t="s">
        <v>325</v>
      </c>
      <c r="B111" s="224" t="s">
        <v>326</v>
      </c>
      <c r="C111" s="223">
        <v>825</v>
      </c>
      <c r="D111" s="222">
        <v>44692</v>
      </c>
      <c r="E111" s="222">
        <v>44926</v>
      </c>
      <c r="F111" s="226">
        <v>7968.8</v>
      </c>
      <c r="G111" s="248">
        <f>+F111</f>
        <v>7968.8</v>
      </c>
      <c r="H111" s="249">
        <v>0</v>
      </c>
      <c r="I111" s="249" t="s">
        <v>298</v>
      </c>
    </row>
    <row r="112" spans="1:9" ht="72" x14ac:dyDescent="0.25">
      <c r="A112" s="224" t="s">
        <v>330</v>
      </c>
      <c r="B112" s="224" t="s">
        <v>331</v>
      </c>
      <c r="C112" s="223">
        <v>1015</v>
      </c>
      <c r="D112" s="222">
        <v>44698</v>
      </c>
      <c r="E112" s="222">
        <v>44926</v>
      </c>
      <c r="F112" s="226">
        <v>1215400</v>
      </c>
      <c r="G112" s="248">
        <f t="shared" ref="G112:G172" si="0">+F112</f>
        <v>1215400</v>
      </c>
      <c r="H112" s="249">
        <v>0</v>
      </c>
      <c r="I112" s="249" t="s">
        <v>298</v>
      </c>
    </row>
    <row r="113" spans="1:9" ht="84" x14ac:dyDescent="0.25">
      <c r="A113" s="224" t="s">
        <v>333</v>
      </c>
      <c r="B113" s="224" t="s">
        <v>334</v>
      </c>
      <c r="C113" s="223">
        <v>1016</v>
      </c>
      <c r="D113" s="222">
        <v>44698</v>
      </c>
      <c r="E113" s="222">
        <v>44926</v>
      </c>
      <c r="F113" s="226">
        <v>59000</v>
      </c>
      <c r="G113" s="248">
        <f t="shared" si="0"/>
        <v>59000</v>
      </c>
      <c r="H113" s="249">
        <v>0</v>
      </c>
      <c r="I113" s="249" t="s">
        <v>298</v>
      </c>
    </row>
    <row r="114" spans="1:9" ht="84" x14ac:dyDescent="0.25">
      <c r="A114" s="224" t="s">
        <v>335</v>
      </c>
      <c r="B114" s="224" t="s">
        <v>336</v>
      </c>
      <c r="C114" s="223">
        <v>1017</v>
      </c>
      <c r="D114" s="222">
        <v>44698</v>
      </c>
      <c r="E114" s="222">
        <v>44926</v>
      </c>
      <c r="F114" s="226">
        <v>153400</v>
      </c>
      <c r="G114" s="248">
        <f t="shared" si="0"/>
        <v>153400</v>
      </c>
      <c r="H114" s="249">
        <v>0</v>
      </c>
      <c r="I114" s="249" t="s">
        <v>298</v>
      </c>
    </row>
    <row r="115" spans="1:9" ht="72" x14ac:dyDescent="0.25">
      <c r="A115" s="224" t="s">
        <v>337</v>
      </c>
      <c r="B115" s="224" t="s">
        <v>338</v>
      </c>
      <c r="C115" s="223">
        <v>1018</v>
      </c>
      <c r="D115" s="222">
        <v>44698</v>
      </c>
      <c r="E115" s="222">
        <v>44926</v>
      </c>
      <c r="F115" s="226">
        <v>82600</v>
      </c>
      <c r="G115" s="248">
        <f t="shared" si="0"/>
        <v>82600</v>
      </c>
      <c r="H115" s="249">
        <v>0</v>
      </c>
      <c r="I115" s="249" t="s">
        <v>298</v>
      </c>
    </row>
    <row r="116" spans="1:9" ht="72" x14ac:dyDescent="0.25">
      <c r="A116" s="224" t="s">
        <v>339</v>
      </c>
      <c r="B116" s="224" t="s">
        <v>340</v>
      </c>
      <c r="C116" s="223">
        <v>1019</v>
      </c>
      <c r="D116" s="222">
        <v>44698</v>
      </c>
      <c r="E116" s="222">
        <v>44926</v>
      </c>
      <c r="F116" s="226">
        <v>59000</v>
      </c>
      <c r="G116" s="248">
        <f t="shared" si="0"/>
        <v>59000</v>
      </c>
      <c r="H116" s="249">
        <v>0</v>
      </c>
      <c r="I116" s="249" t="s">
        <v>298</v>
      </c>
    </row>
    <row r="117" spans="1:9" ht="48" x14ac:dyDescent="0.25">
      <c r="A117" s="224" t="s">
        <v>341</v>
      </c>
      <c r="B117" s="224" t="s">
        <v>342</v>
      </c>
      <c r="C117" s="223">
        <v>1020</v>
      </c>
      <c r="D117" s="222">
        <v>44698</v>
      </c>
      <c r="E117" s="222">
        <v>44926</v>
      </c>
      <c r="F117" s="226">
        <v>59000</v>
      </c>
      <c r="G117" s="248">
        <f t="shared" si="0"/>
        <v>59000</v>
      </c>
      <c r="H117" s="249">
        <v>0</v>
      </c>
      <c r="I117" s="249" t="s">
        <v>298</v>
      </c>
    </row>
    <row r="118" spans="1:9" ht="72" x14ac:dyDescent="0.25">
      <c r="A118" s="224" t="s">
        <v>343</v>
      </c>
      <c r="B118" s="224" t="s">
        <v>344</v>
      </c>
      <c r="C118" s="223">
        <v>1021</v>
      </c>
      <c r="D118" s="222">
        <v>44698</v>
      </c>
      <c r="E118" s="222">
        <v>44926</v>
      </c>
      <c r="F118" s="226">
        <v>118000</v>
      </c>
      <c r="G118" s="248">
        <f t="shared" si="0"/>
        <v>118000</v>
      </c>
      <c r="H118" s="249">
        <v>0</v>
      </c>
      <c r="I118" s="249" t="s">
        <v>298</v>
      </c>
    </row>
    <row r="119" spans="1:9" ht="72" x14ac:dyDescent="0.25">
      <c r="A119" s="224" t="s">
        <v>345</v>
      </c>
      <c r="B119" s="224" t="s">
        <v>346</v>
      </c>
      <c r="C119" s="223">
        <v>1022</v>
      </c>
      <c r="D119" s="222">
        <v>44698</v>
      </c>
      <c r="E119" s="222">
        <v>44926</v>
      </c>
      <c r="F119" s="226">
        <v>70800</v>
      </c>
      <c r="G119" s="248">
        <f t="shared" si="0"/>
        <v>70800</v>
      </c>
      <c r="H119" s="249">
        <v>0</v>
      </c>
      <c r="I119" s="249" t="s">
        <v>298</v>
      </c>
    </row>
    <row r="120" spans="1:9" ht="72" x14ac:dyDescent="0.25">
      <c r="A120" s="224" t="s">
        <v>347</v>
      </c>
      <c r="B120" s="224" t="s">
        <v>348</v>
      </c>
      <c r="C120" s="223">
        <v>1023</v>
      </c>
      <c r="D120" s="222">
        <v>44698</v>
      </c>
      <c r="E120" s="222">
        <v>44926</v>
      </c>
      <c r="F120" s="226">
        <v>94400</v>
      </c>
      <c r="G120" s="248">
        <f t="shared" si="0"/>
        <v>94400</v>
      </c>
      <c r="H120" s="249">
        <v>0</v>
      </c>
      <c r="I120" s="249" t="s">
        <v>298</v>
      </c>
    </row>
    <row r="121" spans="1:9" ht="84" x14ac:dyDescent="0.25">
      <c r="A121" s="224" t="s">
        <v>349</v>
      </c>
      <c r="B121" s="224" t="s">
        <v>350</v>
      </c>
      <c r="C121" s="223">
        <v>1024</v>
      </c>
      <c r="D121" s="222">
        <v>44698</v>
      </c>
      <c r="E121" s="222">
        <v>44926</v>
      </c>
      <c r="F121" s="226">
        <v>141600</v>
      </c>
      <c r="G121" s="248">
        <f t="shared" si="0"/>
        <v>141600</v>
      </c>
      <c r="H121" s="249">
        <v>0</v>
      </c>
      <c r="I121" s="249" t="s">
        <v>298</v>
      </c>
    </row>
    <row r="122" spans="1:9" ht="84" x14ac:dyDescent="0.25">
      <c r="A122" s="224" t="s">
        <v>351</v>
      </c>
      <c r="B122" s="224" t="s">
        <v>352</v>
      </c>
      <c r="C122" s="223">
        <v>1025</v>
      </c>
      <c r="D122" s="222">
        <v>44698</v>
      </c>
      <c r="E122" s="222">
        <v>44926</v>
      </c>
      <c r="F122" s="226">
        <v>70800</v>
      </c>
      <c r="G122" s="248">
        <f t="shared" si="0"/>
        <v>70800</v>
      </c>
      <c r="H122" s="249">
        <v>0</v>
      </c>
      <c r="I122" s="249" t="s">
        <v>298</v>
      </c>
    </row>
    <row r="123" spans="1:9" ht="84" x14ac:dyDescent="0.25">
      <c r="A123" s="224" t="s">
        <v>353</v>
      </c>
      <c r="B123" s="224" t="s">
        <v>354</v>
      </c>
      <c r="C123" s="223">
        <v>1026</v>
      </c>
      <c r="D123" s="222">
        <v>44698</v>
      </c>
      <c r="E123" s="222">
        <v>44926</v>
      </c>
      <c r="F123" s="226">
        <v>59000</v>
      </c>
      <c r="G123" s="248">
        <f t="shared" si="0"/>
        <v>59000</v>
      </c>
      <c r="H123" s="249">
        <v>0</v>
      </c>
      <c r="I123" s="249" t="s">
        <v>298</v>
      </c>
    </row>
    <row r="124" spans="1:9" ht="60" x14ac:dyDescent="0.25">
      <c r="A124" s="224" t="s">
        <v>355</v>
      </c>
      <c r="B124" s="224" t="s">
        <v>356</v>
      </c>
      <c r="C124" s="223">
        <v>1027</v>
      </c>
      <c r="D124" s="222">
        <v>44698</v>
      </c>
      <c r="E124" s="222">
        <v>44926</v>
      </c>
      <c r="F124" s="226">
        <v>216507.28</v>
      </c>
      <c r="G124" s="248">
        <f t="shared" si="0"/>
        <v>216507.28</v>
      </c>
      <c r="H124" s="249">
        <v>0</v>
      </c>
      <c r="I124" s="249" t="s">
        <v>298</v>
      </c>
    </row>
    <row r="125" spans="1:9" ht="72" x14ac:dyDescent="0.25">
      <c r="A125" s="224" t="s">
        <v>359</v>
      </c>
      <c r="B125" s="224" t="s">
        <v>360</v>
      </c>
      <c r="C125" s="223">
        <v>1028</v>
      </c>
      <c r="D125" s="222">
        <v>44698</v>
      </c>
      <c r="E125" s="222">
        <v>44926</v>
      </c>
      <c r="F125" s="226">
        <v>188800</v>
      </c>
      <c r="G125" s="248">
        <f t="shared" si="0"/>
        <v>188800</v>
      </c>
      <c r="H125" s="249">
        <v>0</v>
      </c>
      <c r="I125" s="249" t="s">
        <v>298</v>
      </c>
    </row>
    <row r="126" spans="1:9" ht="72" x14ac:dyDescent="0.25">
      <c r="A126" s="224" t="s">
        <v>361</v>
      </c>
      <c r="B126" s="224" t="s">
        <v>362</v>
      </c>
      <c r="C126" s="223">
        <v>1029</v>
      </c>
      <c r="D126" s="222">
        <v>44698</v>
      </c>
      <c r="E126" s="222">
        <v>44926</v>
      </c>
      <c r="F126" s="226">
        <v>94400</v>
      </c>
      <c r="G126" s="248">
        <f t="shared" si="0"/>
        <v>94400</v>
      </c>
      <c r="H126" s="249">
        <v>0</v>
      </c>
      <c r="I126" s="249" t="s">
        <v>298</v>
      </c>
    </row>
    <row r="127" spans="1:9" ht="72" x14ac:dyDescent="0.25">
      <c r="A127" s="224" t="s">
        <v>363</v>
      </c>
      <c r="B127" s="224" t="s">
        <v>364</v>
      </c>
      <c r="C127" s="223">
        <v>1030</v>
      </c>
      <c r="D127" s="222">
        <v>44698</v>
      </c>
      <c r="E127" s="222">
        <v>44926</v>
      </c>
      <c r="F127" s="226">
        <v>94400</v>
      </c>
      <c r="G127" s="248">
        <f t="shared" si="0"/>
        <v>94400</v>
      </c>
      <c r="H127" s="249">
        <v>0</v>
      </c>
      <c r="I127" s="249" t="s">
        <v>298</v>
      </c>
    </row>
    <row r="128" spans="1:9" ht="72" x14ac:dyDescent="0.25">
      <c r="A128" s="224" t="s">
        <v>365</v>
      </c>
      <c r="B128" s="224" t="s">
        <v>366</v>
      </c>
      <c r="C128" s="223">
        <v>1031</v>
      </c>
      <c r="D128" s="222">
        <v>44698</v>
      </c>
      <c r="E128" s="222">
        <v>44926</v>
      </c>
      <c r="F128" s="226">
        <v>236000</v>
      </c>
      <c r="G128" s="248">
        <f t="shared" si="0"/>
        <v>236000</v>
      </c>
      <c r="H128" s="249">
        <v>0</v>
      </c>
      <c r="I128" s="249" t="s">
        <v>298</v>
      </c>
    </row>
    <row r="129" spans="1:9" ht="84" x14ac:dyDescent="0.25">
      <c r="A129" s="224" t="s">
        <v>367</v>
      </c>
      <c r="B129" s="224" t="s">
        <v>368</v>
      </c>
      <c r="C129" s="223">
        <v>1032</v>
      </c>
      <c r="D129" s="222">
        <v>44698</v>
      </c>
      <c r="E129" s="222">
        <v>44926</v>
      </c>
      <c r="F129" s="226">
        <v>94400</v>
      </c>
      <c r="G129" s="248">
        <f t="shared" si="0"/>
        <v>94400</v>
      </c>
      <c r="H129" s="249">
        <v>0</v>
      </c>
      <c r="I129" s="249" t="s">
        <v>298</v>
      </c>
    </row>
    <row r="130" spans="1:9" ht="72" x14ac:dyDescent="0.25">
      <c r="A130" s="224" t="s">
        <v>369</v>
      </c>
      <c r="B130" s="224" t="s">
        <v>370</v>
      </c>
      <c r="C130" s="223">
        <v>1033</v>
      </c>
      <c r="D130" s="222">
        <v>44698</v>
      </c>
      <c r="E130" s="222">
        <v>44926</v>
      </c>
      <c r="F130" s="226">
        <v>59000</v>
      </c>
      <c r="G130" s="248">
        <f t="shared" si="0"/>
        <v>59000</v>
      </c>
      <c r="H130" s="249">
        <v>0</v>
      </c>
      <c r="I130" s="249" t="s">
        <v>298</v>
      </c>
    </row>
    <row r="131" spans="1:9" ht="84" x14ac:dyDescent="0.25">
      <c r="A131" s="224" t="s">
        <v>371</v>
      </c>
      <c r="B131" s="224" t="s">
        <v>372</v>
      </c>
      <c r="C131" s="223">
        <v>1034</v>
      </c>
      <c r="D131" s="222">
        <v>44698</v>
      </c>
      <c r="E131" s="222">
        <v>44926</v>
      </c>
      <c r="F131" s="226">
        <v>59000</v>
      </c>
      <c r="G131" s="248">
        <f t="shared" si="0"/>
        <v>59000</v>
      </c>
      <c r="H131" s="249">
        <v>0</v>
      </c>
      <c r="I131" s="249" t="s">
        <v>298</v>
      </c>
    </row>
    <row r="132" spans="1:9" ht="60" x14ac:dyDescent="0.25">
      <c r="A132" s="224" t="s">
        <v>373</v>
      </c>
      <c r="B132" s="224" t="s">
        <v>374</v>
      </c>
      <c r="C132" s="223">
        <v>1035</v>
      </c>
      <c r="D132" s="222">
        <v>44698</v>
      </c>
      <c r="E132" s="222">
        <v>44926</v>
      </c>
      <c r="F132" s="226">
        <v>50000</v>
      </c>
      <c r="G132" s="248">
        <f t="shared" si="0"/>
        <v>50000</v>
      </c>
      <c r="H132" s="249">
        <v>0</v>
      </c>
      <c r="I132" s="249" t="s">
        <v>298</v>
      </c>
    </row>
    <row r="133" spans="1:9" ht="84" x14ac:dyDescent="0.25">
      <c r="A133" s="224" t="s">
        <v>377</v>
      </c>
      <c r="B133" s="224" t="s">
        <v>378</v>
      </c>
      <c r="C133" s="223">
        <v>1036</v>
      </c>
      <c r="D133" s="222">
        <v>44698</v>
      </c>
      <c r="E133" s="222">
        <v>44926</v>
      </c>
      <c r="F133" s="226">
        <v>236000</v>
      </c>
      <c r="G133" s="248">
        <f t="shared" si="0"/>
        <v>236000</v>
      </c>
      <c r="H133" s="249">
        <v>0</v>
      </c>
      <c r="I133" s="249" t="s">
        <v>298</v>
      </c>
    </row>
    <row r="134" spans="1:9" ht="84" x14ac:dyDescent="0.25">
      <c r="A134" s="224" t="s">
        <v>337</v>
      </c>
      <c r="B134" s="224" t="s">
        <v>379</v>
      </c>
      <c r="C134" s="223">
        <v>1037</v>
      </c>
      <c r="D134" s="222">
        <v>44698</v>
      </c>
      <c r="E134" s="222">
        <v>44926</v>
      </c>
      <c r="F134" s="226">
        <v>82600</v>
      </c>
      <c r="G134" s="248">
        <f t="shared" si="0"/>
        <v>82600</v>
      </c>
      <c r="H134" s="249">
        <v>0</v>
      </c>
      <c r="I134" s="249" t="s">
        <v>298</v>
      </c>
    </row>
    <row r="135" spans="1:9" ht="96" x14ac:dyDescent="0.25">
      <c r="A135" s="224" t="s">
        <v>380</v>
      </c>
      <c r="B135" s="224" t="s">
        <v>381</v>
      </c>
      <c r="C135" s="223">
        <v>1038</v>
      </c>
      <c r="D135" s="222">
        <v>44698</v>
      </c>
      <c r="E135" s="222">
        <v>44926</v>
      </c>
      <c r="F135" s="226">
        <v>82600</v>
      </c>
      <c r="G135" s="248">
        <f t="shared" si="0"/>
        <v>82600</v>
      </c>
      <c r="H135" s="249">
        <v>0</v>
      </c>
      <c r="I135" s="249" t="s">
        <v>298</v>
      </c>
    </row>
    <row r="136" spans="1:9" ht="72" x14ac:dyDescent="0.25">
      <c r="A136" s="224" t="s">
        <v>382</v>
      </c>
      <c r="B136" s="224" t="s">
        <v>383</v>
      </c>
      <c r="C136" s="223">
        <v>1039</v>
      </c>
      <c r="D136" s="222">
        <v>44698</v>
      </c>
      <c r="E136" s="222">
        <v>44926</v>
      </c>
      <c r="F136" s="226">
        <v>59000</v>
      </c>
      <c r="G136" s="248">
        <f t="shared" si="0"/>
        <v>59000</v>
      </c>
      <c r="H136" s="249">
        <v>0</v>
      </c>
      <c r="I136" s="249" t="s">
        <v>298</v>
      </c>
    </row>
    <row r="137" spans="1:9" ht="72" x14ac:dyDescent="0.25">
      <c r="A137" s="224" t="s">
        <v>384</v>
      </c>
      <c r="B137" s="224" t="s">
        <v>385</v>
      </c>
      <c r="C137" s="223">
        <v>1040</v>
      </c>
      <c r="D137" s="222">
        <v>44698</v>
      </c>
      <c r="E137" s="222">
        <v>44926</v>
      </c>
      <c r="F137" s="226">
        <v>118000</v>
      </c>
      <c r="G137" s="248">
        <f t="shared" si="0"/>
        <v>118000</v>
      </c>
      <c r="H137" s="249">
        <v>0</v>
      </c>
      <c r="I137" s="249" t="s">
        <v>298</v>
      </c>
    </row>
    <row r="138" spans="1:9" ht="84" x14ac:dyDescent="0.25">
      <c r="A138" s="224" t="s">
        <v>386</v>
      </c>
      <c r="B138" s="224" t="s">
        <v>387</v>
      </c>
      <c r="C138" s="223">
        <v>1108</v>
      </c>
      <c r="D138" s="222">
        <v>44700</v>
      </c>
      <c r="E138" s="222">
        <v>44926</v>
      </c>
      <c r="F138" s="226">
        <v>94400</v>
      </c>
      <c r="G138" s="248">
        <f t="shared" si="0"/>
        <v>94400</v>
      </c>
      <c r="H138" s="249">
        <v>0</v>
      </c>
      <c r="I138" s="249" t="s">
        <v>298</v>
      </c>
    </row>
    <row r="139" spans="1:9" ht="84" x14ac:dyDescent="0.25">
      <c r="A139" s="224" t="s">
        <v>388</v>
      </c>
      <c r="B139" s="224" t="s">
        <v>389</v>
      </c>
      <c r="C139" s="223">
        <v>1109</v>
      </c>
      <c r="D139" s="222">
        <v>44700</v>
      </c>
      <c r="E139" s="222">
        <v>44926</v>
      </c>
      <c r="F139" s="226">
        <v>94400</v>
      </c>
      <c r="G139" s="248">
        <f t="shared" si="0"/>
        <v>94400</v>
      </c>
      <c r="H139" s="249">
        <v>0</v>
      </c>
      <c r="I139" s="249" t="s">
        <v>298</v>
      </c>
    </row>
    <row r="140" spans="1:9" ht="72" x14ac:dyDescent="0.25">
      <c r="A140" s="224" t="s">
        <v>390</v>
      </c>
      <c r="B140" s="224" t="s">
        <v>391</v>
      </c>
      <c r="C140" s="223">
        <v>1110</v>
      </c>
      <c r="D140" s="222">
        <v>44700</v>
      </c>
      <c r="E140" s="222">
        <v>44926</v>
      </c>
      <c r="F140" s="226">
        <v>177000</v>
      </c>
      <c r="G140" s="248">
        <f t="shared" si="0"/>
        <v>177000</v>
      </c>
      <c r="H140" s="249">
        <v>0</v>
      </c>
      <c r="I140" s="249" t="s">
        <v>298</v>
      </c>
    </row>
    <row r="141" spans="1:9" ht="84" x14ac:dyDescent="0.25">
      <c r="A141" s="224" t="s">
        <v>392</v>
      </c>
      <c r="B141" s="224" t="s">
        <v>393</v>
      </c>
      <c r="C141" s="223">
        <v>1111</v>
      </c>
      <c r="D141" s="222">
        <v>44700</v>
      </c>
      <c r="E141" s="222">
        <v>44926</v>
      </c>
      <c r="F141" s="226">
        <v>188800</v>
      </c>
      <c r="G141" s="248">
        <f t="shared" si="0"/>
        <v>188800</v>
      </c>
      <c r="H141" s="249">
        <v>0</v>
      </c>
      <c r="I141" s="249" t="s">
        <v>298</v>
      </c>
    </row>
    <row r="142" spans="1:9" ht="84" x14ac:dyDescent="0.25">
      <c r="A142" s="224" t="s">
        <v>394</v>
      </c>
      <c r="B142" s="224" t="s">
        <v>395</v>
      </c>
      <c r="C142" s="223">
        <v>1112</v>
      </c>
      <c r="D142" s="222">
        <v>44700</v>
      </c>
      <c r="E142" s="222">
        <v>44926</v>
      </c>
      <c r="F142" s="226">
        <v>118000</v>
      </c>
      <c r="G142" s="248">
        <f t="shared" si="0"/>
        <v>118000</v>
      </c>
      <c r="H142" s="249">
        <v>0</v>
      </c>
      <c r="I142" s="249" t="s">
        <v>298</v>
      </c>
    </row>
    <row r="143" spans="1:9" ht="72" x14ac:dyDescent="0.25">
      <c r="A143" s="224" t="s">
        <v>396</v>
      </c>
      <c r="B143" s="224" t="s">
        <v>397</v>
      </c>
      <c r="C143" s="223">
        <v>1113</v>
      </c>
      <c r="D143" s="222">
        <v>44700</v>
      </c>
      <c r="E143" s="222">
        <v>44926</v>
      </c>
      <c r="F143" s="226">
        <v>188800</v>
      </c>
      <c r="G143" s="248">
        <f t="shared" si="0"/>
        <v>188800</v>
      </c>
      <c r="H143" s="249">
        <v>0</v>
      </c>
      <c r="I143" s="249" t="s">
        <v>298</v>
      </c>
    </row>
    <row r="144" spans="1:9" ht="72" x14ac:dyDescent="0.25">
      <c r="A144" s="224" t="s">
        <v>398</v>
      </c>
      <c r="B144" s="224" t="s">
        <v>399</v>
      </c>
      <c r="C144" s="223">
        <v>1114</v>
      </c>
      <c r="D144" s="222">
        <v>44700</v>
      </c>
      <c r="E144" s="222">
        <v>44926</v>
      </c>
      <c r="F144" s="226">
        <v>70800</v>
      </c>
      <c r="G144" s="248">
        <f t="shared" si="0"/>
        <v>70800</v>
      </c>
      <c r="H144" s="249">
        <v>0</v>
      </c>
      <c r="I144" s="249" t="s">
        <v>298</v>
      </c>
    </row>
    <row r="145" spans="1:9" ht="84" x14ac:dyDescent="0.25">
      <c r="A145" s="224" t="s">
        <v>400</v>
      </c>
      <c r="B145" s="224" t="s">
        <v>401</v>
      </c>
      <c r="C145" s="223">
        <v>1115</v>
      </c>
      <c r="D145" s="222">
        <v>44700</v>
      </c>
      <c r="E145" s="222">
        <v>44926</v>
      </c>
      <c r="F145" s="226">
        <v>59000</v>
      </c>
      <c r="G145" s="248">
        <f t="shared" si="0"/>
        <v>59000</v>
      </c>
      <c r="H145" s="249">
        <v>0</v>
      </c>
      <c r="I145" s="249" t="s">
        <v>298</v>
      </c>
    </row>
    <row r="146" spans="1:9" ht="84" x14ac:dyDescent="0.25">
      <c r="A146" s="224" t="s">
        <v>402</v>
      </c>
      <c r="B146" s="224" t="s">
        <v>403</v>
      </c>
      <c r="C146" s="223">
        <v>1116</v>
      </c>
      <c r="D146" s="222">
        <v>44700</v>
      </c>
      <c r="E146" s="222">
        <v>44926</v>
      </c>
      <c r="F146" s="226">
        <v>47200</v>
      </c>
      <c r="G146" s="248">
        <f t="shared" si="0"/>
        <v>47200</v>
      </c>
      <c r="H146" s="249">
        <v>0</v>
      </c>
      <c r="I146" s="249" t="s">
        <v>298</v>
      </c>
    </row>
    <row r="147" spans="1:9" ht="72" x14ac:dyDescent="0.25">
      <c r="A147" s="224" t="s">
        <v>404</v>
      </c>
      <c r="B147" s="224" t="s">
        <v>405</v>
      </c>
      <c r="C147" s="223">
        <v>1117</v>
      </c>
      <c r="D147" s="222">
        <v>44700</v>
      </c>
      <c r="E147" s="222">
        <v>44926</v>
      </c>
      <c r="F147" s="226">
        <v>118000</v>
      </c>
      <c r="G147" s="248">
        <f t="shared" si="0"/>
        <v>118000</v>
      </c>
      <c r="H147" s="249">
        <v>0</v>
      </c>
      <c r="I147" s="249" t="s">
        <v>298</v>
      </c>
    </row>
    <row r="148" spans="1:9" ht="72" x14ac:dyDescent="0.25">
      <c r="A148" s="224" t="s">
        <v>406</v>
      </c>
      <c r="B148" s="224" t="s">
        <v>407</v>
      </c>
      <c r="C148" s="223">
        <v>1118</v>
      </c>
      <c r="D148" s="222">
        <v>44700</v>
      </c>
      <c r="E148" s="222">
        <v>44926</v>
      </c>
      <c r="F148" s="226">
        <v>82600</v>
      </c>
      <c r="G148" s="248">
        <f t="shared" si="0"/>
        <v>82600</v>
      </c>
      <c r="H148" s="249">
        <v>0</v>
      </c>
      <c r="I148" s="249" t="s">
        <v>298</v>
      </c>
    </row>
    <row r="149" spans="1:9" ht="72" x14ac:dyDescent="0.25">
      <c r="A149" s="224" t="s">
        <v>408</v>
      </c>
      <c r="B149" s="224" t="s">
        <v>409</v>
      </c>
      <c r="C149" s="223">
        <v>1119</v>
      </c>
      <c r="D149" s="222">
        <v>44700</v>
      </c>
      <c r="E149" s="222">
        <v>44926</v>
      </c>
      <c r="F149" s="226">
        <v>82600</v>
      </c>
      <c r="G149" s="248">
        <f t="shared" si="0"/>
        <v>82600</v>
      </c>
      <c r="H149" s="249">
        <v>0</v>
      </c>
      <c r="I149" s="249" t="s">
        <v>298</v>
      </c>
    </row>
    <row r="150" spans="1:9" ht="84" x14ac:dyDescent="0.25">
      <c r="A150" s="224" t="s">
        <v>410</v>
      </c>
      <c r="B150" s="224" t="s">
        <v>411</v>
      </c>
      <c r="C150" s="223">
        <v>1120</v>
      </c>
      <c r="D150" s="222">
        <v>44700</v>
      </c>
      <c r="E150" s="222">
        <v>44926</v>
      </c>
      <c r="F150" s="226">
        <v>82600</v>
      </c>
      <c r="G150" s="248">
        <f t="shared" si="0"/>
        <v>82600</v>
      </c>
      <c r="H150" s="249">
        <v>0</v>
      </c>
      <c r="I150" s="249" t="s">
        <v>298</v>
      </c>
    </row>
    <row r="151" spans="1:9" ht="84" x14ac:dyDescent="0.25">
      <c r="A151" s="224" t="s">
        <v>412</v>
      </c>
      <c r="B151" s="224" t="s">
        <v>413</v>
      </c>
      <c r="C151" s="223">
        <v>1121</v>
      </c>
      <c r="D151" s="222">
        <v>44700</v>
      </c>
      <c r="E151" s="222">
        <v>44926</v>
      </c>
      <c r="F151" s="226">
        <v>47200</v>
      </c>
      <c r="G151" s="248">
        <f t="shared" si="0"/>
        <v>47200</v>
      </c>
      <c r="H151" s="249">
        <v>0</v>
      </c>
      <c r="I151" s="249" t="s">
        <v>298</v>
      </c>
    </row>
    <row r="152" spans="1:9" ht="84" x14ac:dyDescent="0.25">
      <c r="A152" s="224" t="s">
        <v>414</v>
      </c>
      <c r="B152" s="224" t="s">
        <v>415</v>
      </c>
      <c r="C152" s="223">
        <v>1122</v>
      </c>
      <c r="D152" s="222">
        <v>44700</v>
      </c>
      <c r="E152" s="222">
        <v>44926</v>
      </c>
      <c r="F152" s="226">
        <v>118000</v>
      </c>
      <c r="G152" s="248">
        <f t="shared" si="0"/>
        <v>118000</v>
      </c>
      <c r="H152" s="249">
        <v>0</v>
      </c>
      <c r="I152" s="249" t="s">
        <v>298</v>
      </c>
    </row>
    <row r="153" spans="1:9" ht="84" x14ac:dyDescent="0.25">
      <c r="A153" s="224" t="s">
        <v>416</v>
      </c>
      <c r="B153" s="224" t="s">
        <v>417</v>
      </c>
      <c r="C153" s="223">
        <v>1123</v>
      </c>
      <c r="D153" s="222">
        <v>44700</v>
      </c>
      <c r="E153" s="222">
        <v>44926</v>
      </c>
      <c r="F153" s="226">
        <v>47200</v>
      </c>
      <c r="G153" s="248">
        <f t="shared" si="0"/>
        <v>47200</v>
      </c>
      <c r="H153" s="249">
        <v>0</v>
      </c>
      <c r="I153" s="249" t="s">
        <v>298</v>
      </c>
    </row>
    <row r="154" spans="1:9" ht="84" x14ac:dyDescent="0.25">
      <c r="A154" s="224" t="s">
        <v>418</v>
      </c>
      <c r="B154" s="224" t="s">
        <v>419</v>
      </c>
      <c r="C154" s="223">
        <v>1124</v>
      </c>
      <c r="D154" s="222">
        <v>44700</v>
      </c>
      <c r="E154" s="222">
        <v>44926</v>
      </c>
      <c r="F154" s="226">
        <v>59000</v>
      </c>
      <c r="G154" s="248">
        <f t="shared" si="0"/>
        <v>59000</v>
      </c>
      <c r="H154" s="249">
        <v>0</v>
      </c>
      <c r="I154" s="249" t="s">
        <v>298</v>
      </c>
    </row>
    <row r="155" spans="1:9" ht="84" x14ac:dyDescent="0.25">
      <c r="A155" s="224" t="s">
        <v>420</v>
      </c>
      <c r="B155" s="224" t="s">
        <v>421</v>
      </c>
      <c r="C155" s="223">
        <v>1125</v>
      </c>
      <c r="D155" s="222">
        <v>44700</v>
      </c>
      <c r="E155" s="222">
        <v>44926</v>
      </c>
      <c r="F155" s="226">
        <v>59000</v>
      </c>
      <c r="G155" s="248">
        <f t="shared" si="0"/>
        <v>59000</v>
      </c>
      <c r="H155" s="249">
        <v>0</v>
      </c>
      <c r="I155" s="249" t="s">
        <v>298</v>
      </c>
    </row>
    <row r="156" spans="1:9" ht="72" x14ac:dyDescent="0.25">
      <c r="A156" s="224" t="s">
        <v>422</v>
      </c>
      <c r="B156" s="224" t="s">
        <v>423</v>
      </c>
      <c r="C156" s="223">
        <v>1126</v>
      </c>
      <c r="D156" s="222">
        <v>44700</v>
      </c>
      <c r="E156" s="222">
        <v>44926</v>
      </c>
      <c r="F156" s="226">
        <v>59000</v>
      </c>
      <c r="G156" s="248">
        <f t="shared" si="0"/>
        <v>59000</v>
      </c>
      <c r="H156" s="249">
        <v>0</v>
      </c>
      <c r="I156" s="249" t="s">
        <v>298</v>
      </c>
    </row>
    <row r="157" spans="1:9" ht="72" x14ac:dyDescent="0.25">
      <c r="A157" s="224" t="s">
        <v>424</v>
      </c>
      <c r="B157" s="224" t="s">
        <v>425</v>
      </c>
      <c r="C157" s="223">
        <v>1127</v>
      </c>
      <c r="D157" s="222">
        <v>44700</v>
      </c>
      <c r="E157" s="222">
        <v>44926</v>
      </c>
      <c r="F157" s="226">
        <v>118000</v>
      </c>
      <c r="G157" s="248">
        <f t="shared" si="0"/>
        <v>118000</v>
      </c>
      <c r="H157" s="249">
        <v>0</v>
      </c>
      <c r="I157" s="249" t="s">
        <v>298</v>
      </c>
    </row>
    <row r="158" spans="1:9" ht="72" x14ac:dyDescent="0.25">
      <c r="A158" s="224" t="s">
        <v>426</v>
      </c>
      <c r="B158" s="224" t="s">
        <v>427</v>
      </c>
      <c r="C158" s="223">
        <v>1128</v>
      </c>
      <c r="D158" s="222">
        <v>44700</v>
      </c>
      <c r="E158" s="222">
        <v>44926</v>
      </c>
      <c r="F158" s="226">
        <v>70800</v>
      </c>
      <c r="G158" s="248">
        <f t="shared" si="0"/>
        <v>70800</v>
      </c>
      <c r="H158" s="249">
        <v>0</v>
      </c>
      <c r="I158" s="249" t="s">
        <v>298</v>
      </c>
    </row>
    <row r="159" spans="1:9" ht="48" x14ac:dyDescent="0.25">
      <c r="A159" s="224" t="s">
        <v>442</v>
      </c>
      <c r="B159" s="224" t="s">
        <v>443</v>
      </c>
      <c r="C159" s="223">
        <v>1240</v>
      </c>
      <c r="D159" s="222">
        <v>44711</v>
      </c>
      <c r="E159" s="222">
        <v>44926</v>
      </c>
      <c r="F159" s="226">
        <v>54280</v>
      </c>
      <c r="G159" s="248">
        <f t="shared" si="0"/>
        <v>54280</v>
      </c>
      <c r="H159" s="249">
        <v>0</v>
      </c>
      <c r="I159" s="249" t="s">
        <v>298</v>
      </c>
    </row>
    <row r="160" spans="1:9" ht="84" x14ac:dyDescent="0.25">
      <c r="A160" s="224" t="s">
        <v>444</v>
      </c>
      <c r="B160" s="224" t="s">
        <v>445</v>
      </c>
      <c r="C160" s="223">
        <v>1241</v>
      </c>
      <c r="D160" s="222">
        <v>44711</v>
      </c>
      <c r="E160" s="222">
        <v>44926</v>
      </c>
      <c r="F160" s="226">
        <v>790763.3</v>
      </c>
      <c r="G160" s="248">
        <f t="shared" si="0"/>
        <v>790763.3</v>
      </c>
      <c r="H160" s="249">
        <v>0</v>
      </c>
      <c r="I160" s="249" t="s">
        <v>298</v>
      </c>
    </row>
    <row r="161" spans="1:9" ht="72" x14ac:dyDescent="0.25">
      <c r="A161" s="224" t="s">
        <v>446</v>
      </c>
      <c r="B161" s="224" t="s">
        <v>447</v>
      </c>
      <c r="C161" s="223">
        <v>1242</v>
      </c>
      <c r="D161" s="222">
        <v>44711</v>
      </c>
      <c r="E161" s="222">
        <v>44926</v>
      </c>
      <c r="F161" s="226">
        <v>70800</v>
      </c>
      <c r="G161" s="248">
        <f t="shared" si="0"/>
        <v>70800</v>
      </c>
      <c r="H161" s="249">
        <v>0</v>
      </c>
      <c r="I161" s="249" t="s">
        <v>298</v>
      </c>
    </row>
    <row r="162" spans="1:9" ht="72" x14ac:dyDescent="0.25">
      <c r="A162" s="224" t="s">
        <v>448</v>
      </c>
      <c r="B162" s="224" t="s">
        <v>449</v>
      </c>
      <c r="C162" s="223">
        <v>1243</v>
      </c>
      <c r="D162" s="222">
        <v>44711</v>
      </c>
      <c r="E162" s="222">
        <v>44926</v>
      </c>
      <c r="F162" s="226">
        <v>70800</v>
      </c>
      <c r="G162" s="248">
        <f t="shared" si="0"/>
        <v>70800</v>
      </c>
      <c r="H162" s="249">
        <v>0</v>
      </c>
      <c r="I162" s="249" t="s">
        <v>298</v>
      </c>
    </row>
    <row r="163" spans="1:9" ht="72" x14ac:dyDescent="0.25">
      <c r="A163" s="224" t="s">
        <v>450</v>
      </c>
      <c r="B163" s="224" t="s">
        <v>451</v>
      </c>
      <c r="C163" s="223">
        <v>1244</v>
      </c>
      <c r="D163" s="222">
        <v>44711</v>
      </c>
      <c r="E163" s="222">
        <v>44926</v>
      </c>
      <c r="F163" s="226">
        <v>236000</v>
      </c>
      <c r="G163" s="248">
        <f t="shared" si="0"/>
        <v>236000</v>
      </c>
      <c r="H163" s="249">
        <v>0</v>
      </c>
      <c r="I163" s="249" t="s">
        <v>298</v>
      </c>
    </row>
    <row r="164" spans="1:9" ht="72" x14ac:dyDescent="0.25">
      <c r="A164" s="224" t="s">
        <v>452</v>
      </c>
      <c r="B164" s="224" t="s">
        <v>453</v>
      </c>
      <c r="C164" s="223">
        <v>1245</v>
      </c>
      <c r="D164" s="222">
        <v>44711</v>
      </c>
      <c r="E164" s="222">
        <v>44926</v>
      </c>
      <c r="F164" s="226">
        <v>59000</v>
      </c>
      <c r="G164" s="248">
        <f t="shared" si="0"/>
        <v>59000</v>
      </c>
      <c r="H164" s="249">
        <v>0</v>
      </c>
      <c r="I164" s="249" t="s">
        <v>298</v>
      </c>
    </row>
    <row r="165" spans="1:9" ht="84" x14ac:dyDescent="0.25">
      <c r="A165" s="224" t="s">
        <v>454</v>
      </c>
      <c r="B165" s="224" t="s">
        <v>455</v>
      </c>
      <c r="C165" s="223">
        <v>1246</v>
      </c>
      <c r="D165" s="222">
        <v>44711</v>
      </c>
      <c r="E165" s="222">
        <v>44926</v>
      </c>
      <c r="F165" s="226">
        <v>141600</v>
      </c>
      <c r="G165" s="248">
        <f t="shared" si="0"/>
        <v>141600</v>
      </c>
      <c r="H165" s="249">
        <v>0</v>
      </c>
      <c r="I165" s="249" t="s">
        <v>298</v>
      </c>
    </row>
    <row r="166" spans="1:9" ht="72" x14ac:dyDescent="0.25">
      <c r="A166" s="224" t="s">
        <v>456</v>
      </c>
      <c r="B166" s="224" t="s">
        <v>457</v>
      </c>
      <c r="C166" s="223">
        <v>1247</v>
      </c>
      <c r="D166" s="222">
        <v>44711</v>
      </c>
      <c r="E166" s="222">
        <v>44926</v>
      </c>
      <c r="F166" s="226">
        <v>118000</v>
      </c>
      <c r="G166" s="248">
        <f t="shared" si="0"/>
        <v>118000</v>
      </c>
      <c r="H166" s="249">
        <v>0</v>
      </c>
      <c r="I166" s="249" t="s">
        <v>298</v>
      </c>
    </row>
    <row r="167" spans="1:9" ht="84" x14ac:dyDescent="0.25">
      <c r="A167" s="224" t="s">
        <v>458</v>
      </c>
      <c r="B167" s="224" t="s">
        <v>459</v>
      </c>
      <c r="C167" s="223">
        <v>1248</v>
      </c>
      <c r="D167" s="222">
        <v>44711</v>
      </c>
      <c r="E167" s="222">
        <v>44926</v>
      </c>
      <c r="F167" s="226">
        <v>354000</v>
      </c>
      <c r="G167" s="248">
        <f t="shared" si="0"/>
        <v>354000</v>
      </c>
      <c r="H167" s="249">
        <v>0</v>
      </c>
      <c r="I167" s="249" t="s">
        <v>298</v>
      </c>
    </row>
    <row r="168" spans="1:9" ht="72" x14ac:dyDescent="0.25">
      <c r="A168" s="224" t="s">
        <v>460</v>
      </c>
      <c r="B168" s="224" t="s">
        <v>461</v>
      </c>
      <c r="C168" s="223">
        <v>1249</v>
      </c>
      <c r="D168" s="222">
        <v>44711</v>
      </c>
      <c r="E168" s="222">
        <v>44926</v>
      </c>
      <c r="F168" s="226">
        <v>94400</v>
      </c>
      <c r="G168" s="248">
        <f t="shared" si="0"/>
        <v>94400</v>
      </c>
      <c r="H168" s="249">
        <v>0</v>
      </c>
      <c r="I168" s="249" t="s">
        <v>298</v>
      </c>
    </row>
    <row r="169" spans="1:9" ht="72" x14ac:dyDescent="0.25">
      <c r="A169" s="224" t="s">
        <v>462</v>
      </c>
      <c r="B169" s="224" t="s">
        <v>463</v>
      </c>
      <c r="C169" s="223">
        <v>1250</v>
      </c>
      <c r="D169" s="222">
        <v>44711</v>
      </c>
      <c r="E169" s="222">
        <v>44926</v>
      </c>
      <c r="F169" s="226">
        <v>70800</v>
      </c>
      <c r="G169" s="248">
        <f t="shared" si="0"/>
        <v>70800</v>
      </c>
      <c r="H169" s="249">
        <v>0</v>
      </c>
      <c r="I169" s="249" t="s">
        <v>298</v>
      </c>
    </row>
    <row r="170" spans="1:9" ht="72" x14ac:dyDescent="0.25">
      <c r="A170" s="224" t="s">
        <v>464</v>
      </c>
      <c r="B170" s="224" t="s">
        <v>465</v>
      </c>
      <c r="C170" s="223">
        <v>1251</v>
      </c>
      <c r="D170" s="222">
        <v>44711</v>
      </c>
      <c r="E170" s="222">
        <v>44926</v>
      </c>
      <c r="F170" s="226">
        <v>59000</v>
      </c>
      <c r="G170" s="248">
        <f t="shared" si="0"/>
        <v>59000</v>
      </c>
      <c r="H170" s="249">
        <v>0</v>
      </c>
      <c r="I170" s="249" t="s">
        <v>298</v>
      </c>
    </row>
    <row r="171" spans="1:9" ht="72" x14ac:dyDescent="0.25">
      <c r="A171" s="224" t="s">
        <v>466</v>
      </c>
      <c r="B171" s="224" t="s">
        <v>467</v>
      </c>
      <c r="C171" s="223">
        <v>1252</v>
      </c>
      <c r="D171" s="222">
        <v>44711</v>
      </c>
      <c r="E171" s="222">
        <v>44926</v>
      </c>
      <c r="F171" s="226">
        <v>47200</v>
      </c>
      <c r="G171" s="248">
        <f t="shared" si="0"/>
        <v>47200</v>
      </c>
      <c r="H171" s="249">
        <v>0</v>
      </c>
      <c r="I171" s="249" t="s">
        <v>298</v>
      </c>
    </row>
    <row r="172" spans="1:9" ht="72" x14ac:dyDescent="0.25">
      <c r="A172" s="224" t="s">
        <v>468</v>
      </c>
      <c r="B172" s="224" t="s">
        <v>469</v>
      </c>
      <c r="C172" s="223">
        <v>1253</v>
      </c>
      <c r="D172" s="222">
        <v>44711</v>
      </c>
      <c r="E172" s="250">
        <v>44926</v>
      </c>
      <c r="F172" s="251">
        <v>118000</v>
      </c>
      <c r="G172" s="252">
        <f t="shared" si="0"/>
        <v>118000</v>
      </c>
      <c r="H172" s="249">
        <v>0</v>
      </c>
      <c r="I172" s="249" t="s">
        <v>298</v>
      </c>
    </row>
    <row r="173" spans="1:9" x14ac:dyDescent="0.25">
      <c r="A173" s="242"/>
      <c r="B173" s="29"/>
      <c r="C173" s="29"/>
      <c r="D173" s="29"/>
      <c r="E173" s="253" t="s">
        <v>479</v>
      </c>
      <c r="F173" s="254"/>
      <c r="G173" s="254">
        <f>SUM(G111:G172)</f>
        <v>8128719.3799999999</v>
      </c>
      <c r="H173" s="29"/>
      <c r="I173" s="29"/>
    </row>
    <row r="174" spans="1:9" x14ac:dyDescent="0.25">
      <c r="A174" s="98"/>
    </row>
    <row r="175" spans="1:9" x14ac:dyDescent="0.25">
      <c r="A175" s="98"/>
    </row>
    <row r="176" spans="1:9" x14ac:dyDescent="0.25">
      <c r="A176" s="98"/>
    </row>
    <row r="177" spans="1:7" x14ac:dyDescent="0.25">
      <c r="A177" s="98"/>
    </row>
    <row r="178" spans="1:7" ht="15.75" x14ac:dyDescent="0.25">
      <c r="A178" s="174" t="s">
        <v>312</v>
      </c>
      <c r="B178" s="124"/>
      <c r="C178" s="174"/>
      <c r="D178" s="125"/>
      <c r="E178" s="174" t="s">
        <v>313</v>
      </c>
      <c r="F178" s="124"/>
      <c r="G178" s="124"/>
    </row>
    <row r="179" spans="1:7" ht="15.75" x14ac:dyDescent="0.25">
      <c r="A179" s="255" t="s">
        <v>314</v>
      </c>
      <c r="B179" s="255"/>
      <c r="C179" s="124"/>
      <c r="D179" s="125"/>
      <c r="E179" s="256" t="s">
        <v>315</v>
      </c>
      <c r="F179" s="256"/>
      <c r="G179" s="256"/>
    </row>
    <row r="180" spans="1:7" ht="15.75" x14ac:dyDescent="0.25">
      <c r="A180" s="125" t="s">
        <v>316</v>
      </c>
      <c r="B180" s="125"/>
      <c r="C180" s="124"/>
      <c r="D180" s="125"/>
      <c r="E180" s="178" t="s">
        <v>317</v>
      </c>
      <c r="F180" s="124"/>
      <c r="G180" s="124"/>
    </row>
    <row r="181" spans="1:7" x14ac:dyDescent="0.25">
      <c r="A181" s="98"/>
    </row>
    <row r="182" spans="1:7" ht="27" customHeight="1" x14ac:dyDescent="0.25">
      <c r="B182" s="31"/>
      <c r="C182" s="3"/>
    </row>
    <row r="183" spans="1:7" x14ac:dyDescent="0.25">
      <c r="A183" s="3"/>
      <c r="B183" s="31"/>
      <c r="C183" s="3"/>
    </row>
    <row r="184" spans="1:7" x14ac:dyDescent="0.25">
      <c r="A184" s="3"/>
      <c r="B184" s="31"/>
      <c r="C184" s="3"/>
    </row>
    <row r="185" spans="1:7" x14ac:dyDescent="0.25">
      <c r="A185" s="3"/>
      <c r="B185" s="31"/>
      <c r="C185" s="3"/>
    </row>
    <row r="186" spans="1:7" x14ac:dyDescent="0.25">
      <c r="A186" s="3"/>
      <c r="B186" s="31"/>
      <c r="C186" s="3"/>
    </row>
    <row r="187" spans="1:7" ht="15.75" x14ac:dyDescent="0.25">
      <c r="A187" s="3"/>
      <c r="B187" s="31"/>
      <c r="C187" s="210"/>
      <c r="D187" s="210"/>
    </row>
    <row r="188" spans="1:7" s="32" customFormat="1" ht="18" x14ac:dyDescent="0.25">
      <c r="A188" s="213" t="s">
        <v>92</v>
      </c>
      <c r="B188" s="213"/>
      <c r="C188" s="213"/>
      <c r="D188" s="213"/>
    </row>
    <row r="189" spans="1:7" s="32" customFormat="1" ht="18" x14ac:dyDescent="0.25">
      <c r="A189" s="213" t="s">
        <v>93</v>
      </c>
      <c r="B189" s="213"/>
      <c r="C189" s="213"/>
      <c r="D189" s="213"/>
    </row>
    <row r="190" spans="1:7" ht="34.5" customHeight="1" x14ac:dyDescent="0.25">
      <c r="A190" s="214" t="s">
        <v>94</v>
      </c>
      <c r="B190" s="214"/>
      <c r="C190" s="214"/>
      <c r="D190" s="214"/>
    </row>
    <row r="191" spans="1:7" x14ac:dyDescent="0.25">
      <c r="A191" s="212" t="s">
        <v>95</v>
      </c>
      <c r="B191" s="212"/>
      <c r="C191" s="212"/>
      <c r="D191" s="212"/>
    </row>
    <row r="192" spans="1:7" ht="15" customHeight="1" x14ac:dyDescent="0.25">
      <c r="A192" s="212" t="s">
        <v>480</v>
      </c>
      <c r="B192" s="212"/>
      <c r="C192" s="212"/>
      <c r="D192" s="212"/>
    </row>
    <row r="193" spans="1:4" x14ac:dyDescent="0.25">
      <c r="A193" s="211" t="s">
        <v>78</v>
      </c>
      <c r="B193" s="211"/>
      <c r="C193" s="211"/>
      <c r="D193" s="211"/>
    </row>
    <row r="194" spans="1:4" ht="15" customHeight="1" x14ac:dyDescent="0.25">
      <c r="B194" s="33" t="s">
        <v>97</v>
      </c>
      <c r="C194" s="34">
        <v>34428481.619999997</v>
      </c>
    </row>
    <row r="195" spans="1:4" ht="15" customHeight="1" x14ac:dyDescent="0.25">
      <c r="B195" s="33" t="s">
        <v>98</v>
      </c>
      <c r="C195" s="35" t="s">
        <v>99</v>
      </c>
    </row>
    <row r="196" spans="1:4" ht="15" customHeight="1" x14ac:dyDescent="0.25">
      <c r="B196" s="36" t="s">
        <v>100</v>
      </c>
      <c r="C196" s="37">
        <v>4921500</v>
      </c>
    </row>
    <row r="197" spans="1:4" ht="15" customHeight="1" x14ac:dyDescent="0.25">
      <c r="B197" s="36" t="s">
        <v>101</v>
      </c>
      <c r="C197" s="37">
        <v>354000</v>
      </c>
    </row>
    <row r="198" spans="1:4" ht="15" customHeight="1" x14ac:dyDescent="0.25">
      <c r="B198" s="36" t="s">
        <v>102</v>
      </c>
      <c r="C198" s="35" t="s">
        <v>99</v>
      </c>
    </row>
    <row r="199" spans="1:4" ht="15" customHeight="1" x14ac:dyDescent="0.25">
      <c r="B199" s="36" t="s">
        <v>103</v>
      </c>
      <c r="C199" s="38" t="s">
        <v>99</v>
      </c>
    </row>
    <row r="200" spans="1:4" ht="15" customHeight="1" x14ac:dyDescent="0.25">
      <c r="B200" s="36" t="s">
        <v>104</v>
      </c>
      <c r="C200" s="39">
        <v>739940.37</v>
      </c>
    </row>
    <row r="201" spans="1:4" ht="15" customHeight="1" x14ac:dyDescent="0.25">
      <c r="B201" s="33" t="s">
        <v>105</v>
      </c>
      <c r="C201" s="40">
        <f>SUM(C196:C200)</f>
        <v>6015440.3700000001</v>
      </c>
    </row>
    <row r="202" spans="1:4" ht="15" customHeight="1" x14ac:dyDescent="0.25">
      <c r="B202" s="36" t="s">
        <v>106</v>
      </c>
      <c r="C202" s="41">
        <v>1270642.8899999999</v>
      </c>
    </row>
    <row r="203" spans="1:4" ht="15" customHeight="1" x14ac:dyDescent="0.25">
      <c r="B203" s="36" t="s">
        <v>107</v>
      </c>
      <c r="C203" s="35">
        <v>26273199.989999998</v>
      </c>
    </row>
    <row r="204" spans="1:4" ht="15" customHeight="1" x14ac:dyDescent="0.25">
      <c r="B204" s="36" t="s">
        <v>108</v>
      </c>
      <c r="C204" s="35">
        <v>486577.51</v>
      </c>
    </row>
    <row r="205" spans="1:4" ht="15" customHeight="1" x14ac:dyDescent="0.25">
      <c r="B205" s="36" t="s">
        <v>109</v>
      </c>
      <c r="C205" s="38" t="s">
        <v>99</v>
      </c>
    </row>
    <row r="206" spans="1:4" ht="15" customHeight="1" x14ac:dyDescent="0.25">
      <c r="B206" s="36" t="s">
        <v>110</v>
      </c>
      <c r="C206" s="35">
        <v>126249.99</v>
      </c>
    </row>
    <row r="207" spans="1:4" ht="15" customHeight="1" x14ac:dyDescent="0.25">
      <c r="B207" s="36" t="s">
        <v>111</v>
      </c>
      <c r="C207" s="39">
        <v>135660</v>
      </c>
    </row>
    <row r="208" spans="1:4" ht="15" customHeight="1" x14ac:dyDescent="0.25">
      <c r="B208" s="36" t="s">
        <v>112</v>
      </c>
      <c r="C208" s="35">
        <v>27720.97</v>
      </c>
    </row>
    <row r="209" spans="2:3" ht="15" customHeight="1" x14ac:dyDescent="0.25">
      <c r="B209" s="36" t="s">
        <v>113</v>
      </c>
      <c r="C209" s="39">
        <v>20588.48</v>
      </c>
    </row>
    <row r="210" spans="2:3" ht="15" customHeight="1" x14ac:dyDescent="0.25">
      <c r="B210" s="36" t="s">
        <v>114</v>
      </c>
      <c r="C210" s="35" t="s">
        <v>99</v>
      </c>
    </row>
    <row r="211" spans="2:3" ht="15" customHeight="1" x14ac:dyDescent="0.25">
      <c r="B211" s="33" t="s">
        <v>115</v>
      </c>
      <c r="C211" s="35" t="s">
        <v>99</v>
      </c>
    </row>
    <row r="212" spans="2:3" ht="15" customHeight="1" x14ac:dyDescent="0.25">
      <c r="B212" s="36" t="s">
        <v>116</v>
      </c>
      <c r="C212" s="35" t="s">
        <v>99</v>
      </c>
    </row>
    <row r="213" spans="2:3" ht="15" customHeight="1" x14ac:dyDescent="0.25">
      <c r="B213" s="36" t="s">
        <v>117</v>
      </c>
      <c r="C213" s="35" t="s">
        <v>99</v>
      </c>
    </row>
    <row r="214" spans="2:3" ht="15" customHeight="1" x14ac:dyDescent="0.25">
      <c r="B214" s="36" t="s">
        <v>118</v>
      </c>
      <c r="C214" s="35" t="s">
        <v>99</v>
      </c>
    </row>
    <row r="215" spans="2:3" ht="15" customHeight="1" x14ac:dyDescent="0.25">
      <c r="B215" s="36" t="s">
        <v>119</v>
      </c>
      <c r="C215" s="35" t="s">
        <v>99</v>
      </c>
    </row>
    <row r="216" spans="2:3" ht="15" customHeight="1" x14ac:dyDescent="0.25">
      <c r="B216" s="36" t="s">
        <v>120</v>
      </c>
      <c r="C216" s="39" t="s">
        <v>99</v>
      </c>
    </row>
    <row r="217" spans="2:3" ht="15" customHeight="1" x14ac:dyDescent="0.25">
      <c r="B217" s="36" t="s">
        <v>121</v>
      </c>
      <c r="C217" s="35" t="s">
        <v>99</v>
      </c>
    </row>
    <row r="218" spans="2:3" ht="15" customHeight="1" x14ac:dyDescent="0.25">
      <c r="B218" s="36" t="s">
        <v>122</v>
      </c>
      <c r="C218" s="39">
        <v>72401.42</v>
      </c>
    </row>
    <row r="219" spans="2:3" ht="15" customHeight="1" x14ac:dyDescent="0.25">
      <c r="B219" s="36" t="s">
        <v>123</v>
      </c>
      <c r="C219" s="35" t="s">
        <v>99</v>
      </c>
    </row>
    <row r="220" spans="2:3" ht="15" customHeight="1" x14ac:dyDescent="0.25">
      <c r="B220" s="36" t="s">
        <v>124</v>
      </c>
      <c r="C220" s="39" t="s">
        <v>99</v>
      </c>
    </row>
    <row r="221" spans="2:3" ht="15" customHeight="1" x14ac:dyDescent="0.25">
      <c r="B221" s="33" t="s">
        <v>125</v>
      </c>
      <c r="C221" s="35" t="s">
        <v>99</v>
      </c>
    </row>
    <row r="222" spans="2:3" ht="15" customHeight="1" x14ac:dyDescent="0.25">
      <c r="B222" s="36" t="s">
        <v>126</v>
      </c>
      <c r="C222" s="35" t="s">
        <v>99</v>
      </c>
    </row>
    <row r="223" spans="2:3" ht="15" customHeight="1" x14ac:dyDescent="0.25">
      <c r="B223" s="36" t="s">
        <v>127</v>
      </c>
      <c r="C223" s="35" t="s">
        <v>99</v>
      </c>
    </row>
    <row r="224" spans="2:3" ht="15" customHeight="1" x14ac:dyDescent="0.25">
      <c r="B224" s="36" t="s">
        <v>128</v>
      </c>
      <c r="C224" s="35" t="s">
        <v>99</v>
      </c>
    </row>
    <row r="225" spans="2:3" ht="15" customHeight="1" x14ac:dyDescent="0.25">
      <c r="B225" s="36" t="s">
        <v>129</v>
      </c>
      <c r="C225" s="35" t="s">
        <v>99</v>
      </c>
    </row>
    <row r="226" spans="2:3" ht="15" customHeight="1" x14ac:dyDescent="0.25">
      <c r="B226" s="36" t="s">
        <v>130</v>
      </c>
      <c r="C226" s="35" t="s">
        <v>99</v>
      </c>
    </row>
    <row r="227" spans="2:3" ht="15" customHeight="1" x14ac:dyDescent="0.25">
      <c r="B227" s="36" t="s">
        <v>131</v>
      </c>
      <c r="C227" s="35" t="s">
        <v>99</v>
      </c>
    </row>
    <row r="228" spans="2:3" ht="15" customHeight="1" x14ac:dyDescent="0.25">
      <c r="B228" s="36" t="s">
        <v>132</v>
      </c>
      <c r="C228" s="35" t="s">
        <v>99</v>
      </c>
    </row>
    <row r="229" spans="2:3" ht="15" customHeight="1" x14ac:dyDescent="0.25">
      <c r="B229" s="33" t="s">
        <v>133</v>
      </c>
      <c r="C229" s="35" t="s">
        <v>99</v>
      </c>
    </row>
    <row r="230" spans="2:3" ht="15" customHeight="1" x14ac:dyDescent="0.25">
      <c r="B230" s="36" t="s">
        <v>134</v>
      </c>
      <c r="C230" s="35" t="s">
        <v>99</v>
      </c>
    </row>
    <row r="231" spans="2:3" ht="15" customHeight="1" x14ac:dyDescent="0.25">
      <c r="B231" s="36" t="s">
        <v>135</v>
      </c>
      <c r="C231" s="35" t="s">
        <v>99</v>
      </c>
    </row>
    <row r="232" spans="2:3" ht="15" customHeight="1" x14ac:dyDescent="0.25">
      <c r="B232" s="36" t="s">
        <v>136</v>
      </c>
      <c r="C232" s="35" t="s">
        <v>99</v>
      </c>
    </row>
    <row r="233" spans="2:3" ht="15" customHeight="1" x14ac:dyDescent="0.25">
      <c r="B233" s="36" t="s">
        <v>137</v>
      </c>
      <c r="C233" s="35" t="s">
        <v>99</v>
      </c>
    </row>
    <row r="234" spans="2:3" ht="15" customHeight="1" x14ac:dyDescent="0.25">
      <c r="B234" s="36" t="s">
        <v>138</v>
      </c>
      <c r="C234" s="35" t="s">
        <v>99</v>
      </c>
    </row>
    <row r="235" spans="2:3" ht="15" customHeight="1" x14ac:dyDescent="0.25">
      <c r="B235" s="36" t="s">
        <v>139</v>
      </c>
      <c r="C235" s="35" t="s">
        <v>99</v>
      </c>
    </row>
    <row r="236" spans="2:3" ht="15" customHeight="1" x14ac:dyDescent="0.25">
      <c r="B236" s="36" t="s">
        <v>140</v>
      </c>
      <c r="C236" s="35" t="s">
        <v>99</v>
      </c>
    </row>
    <row r="237" spans="2:3" ht="15" customHeight="1" x14ac:dyDescent="0.25">
      <c r="B237" s="33" t="s">
        <v>141</v>
      </c>
      <c r="C237" s="35" t="s">
        <v>99</v>
      </c>
    </row>
    <row r="238" spans="2:3" ht="15" customHeight="1" x14ac:dyDescent="0.25">
      <c r="B238" s="36" t="s">
        <v>142</v>
      </c>
      <c r="C238" s="35" t="s">
        <v>99</v>
      </c>
    </row>
    <row r="239" spans="2:3" ht="15" customHeight="1" x14ac:dyDescent="0.25">
      <c r="B239" s="36" t="s">
        <v>143</v>
      </c>
      <c r="C239" s="35" t="s">
        <v>99</v>
      </c>
    </row>
    <row r="240" spans="2:3" ht="15" customHeight="1" x14ac:dyDescent="0.25">
      <c r="B240" s="36" t="s">
        <v>144</v>
      </c>
      <c r="C240" s="35" t="s">
        <v>99</v>
      </c>
    </row>
    <row r="241" spans="2:3" ht="15" customHeight="1" x14ac:dyDescent="0.25">
      <c r="B241" s="36" t="s">
        <v>145</v>
      </c>
      <c r="C241" s="35" t="s">
        <v>99</v>
      </c>
    </row>
    <row r="242" spans="2:3" ht="15" customHeight="1" x14ac:dyDescent="0.25">
      <c r="B242" s="36" t="s">
        <v>146</v>
      </c>
      <c r="C242" s="35" t="s">
        <v>99</v>
      </c>
    </row>
    <row r="243" spans="2:3" ht="15" customHeight="1" x14ac:dyDescent="0.25">
      <c r="B243" s="36" t="s">
        <v>147</v>
      </c>
      <c r="C243" s="35" t="s">
        <v>99</v>
      </c>
    </row>
    <row r="244" spans="2:3" ht="15" customHeight="1" x14ac:dyDescent="0.25">
      <c r="B244" s="36" t="s">
        <v>148</v>
      </c>
      <c r="C244" s="35" t="s">
        <v>99</v>
      </c>
    </row>
    <row r="245" spans="2:3" ht="15" customHeight="1" x14ac:dyDescent="0.25">
      <c r="B245" s="36" t="s">
        <v>149</v>
      </c>
      <c r="C245" s="35" t="s">
        <v>99</v>
      </c>
    </row>
    <row r="246" spans="2:3" ht="15" customHeight="1" x14ac:dyDescent="0.25">
      <c r="B246" s="42" t="s">
        <v>150</v>
      </c>
      <c r="C246" s="43" t="s">
        <v>99</v>
      </c>
    </row>
    <row r="247" spans="2:3" ht="15" customHeight="1" x14ac:dyDescent="0.25">
      <c r="B247" s="44" t="s">
        <v>151</v>
      </c>
      <c r="C247" s="45" t="s">
        <v>99</v>
      </c>
    </row>
    <row r="248" spans="2:3" ht="15" customHeight="1" x14ac:dyDescent="0.25">
      <c r="B248" s="46" t="s">
        <v>152</v>
      </c>
      <c r="C248" s="40" t="s">
        <v>99</v>
      </c>
    </row>
    <row r="249" spans="2:3" ht="15" customHeight="1" x14ac:dyDescent="0.25">
      <c r="B249" s="36" t="s">
        <v>153</v>
      </c>
      <c r="C249" s="35" t="s">
        <v>99</v>
      </c>
    </row>
    <row r="250" spans="2:3" ht="15" customHeight="1" x14ac:dyDescent="0.25">
      <c r="B250" s="36" t="s">
        <v>154</v>
      </c>
      <c r="C250" s="35" t="s">
        <v>99</v>
      </c>
    </row>
    <row r="251" spans="2:3" ht="15" customHeight="1" x14ac:dyDescent="0.25">
      <c r="B251" s="36" t="s">
        <v>155</v>
      </c>
      <c r="C251" s="35" t="s">
        <v>99</v>
      </c>
    </row>
    <row r="252" spans="2:3" ht="15" customHeight="1" x14ac:dyDescent="0.25">
      <c r="B252" s="33" t="s">
        <v>156</v>
      </c>
      <c r="C252" s="35" t="s">
        <v>99</v>
      </c>
    </row>
    <row r="253" spans="2:3" ht="15" customHeight="1" x14ac:dyDescent="0.25">
      <c r="B253" s="36" t="s">
        <v>157</v>
      </c>
      <c r="C253" s="35" t="s">
        <v>99</v>
      </c>
    </row>
    <row r="254" spans="2:3" ht="15" customHeight="1" x14ac:dyDescent="0.25">
      <c r="B254" s="36" t="s">
        <v>158</v>
      </c>
      <c r="C254" s="35" t="s">
        <v>99</v>
      </c>
    </row>
    <row r="255" spans="2:3" ht="15" customHeight="1" x14ac:dyDescent="0.25">
      <c r="B255" s="33" t="s">
        <v>159</v>
      </c>
      <c r="C255" s="35" t="s">
        <v>99</v>
      </c>
    </row>
    <row r="256" spans="2:3" ht="15" customHeight="1" x14ac:dyDescent="0.25">
      <c r="B256" s="36" t="s">
        <v>160</v>
      </c>
      <c r="C256" s="35" t="s">
        <v>99</v>
      </c>
    </row>
    <row r="257" spans="2:3" ht="15" customHeight="1" x14ac:dyDescent="0.25">
      <c r="B257" s="36" t="s">
        <v>161</v>
      </c>
      <c r="C257" s="35" t="s">
        <v>99</v>
      </c>
    </row>
    <row r="258" spans="2:3" ht="15" customHeight="1" x14ac:dyDescent="0.25">
      <c r="B258" s="36" t="s">
        <v>162</v>
      </c>
      <c r="C258" s="35" t="s">
        <v>99</v>
      </c>
    </row>
    <row r="259" spans="2:3" ht="15" customHeight="1" x14ac:dyDescent="0.25">
      <c r="B259" s="47" t="s">
        <v>163</v>
      </c>
      <c r="C259" s="48" t="s">
        <v>99</v>
      </c>
    </row>
    <row r="260" spans="2:3" ht="15" customHeight="1" x14ac:dyDescent="0.25">
      <c r="B260" s="49"/>
      <c r="C260" s="35" t="s">
        <v>99</v>
      </c>
    </row>
    <row r="261" spans="2:3" ht="15" customHeight="1" x14ac:dyDescent="0.25">
      <c r="B261" s="33" t="s">
        <v>164</v>
      </c>
      <c r="C261" s="35" t="s">
        <v>99</v>
      </c>
    </row>
    <row r="262" spans="2:3" ht="15" customHeight="1" x14ac:dyDescent="0.25">
      <c r="B262" s="33" t="s">
        <v>165</v>
      </c>
      <c r="C262" s="35" t="s">
        <v>99</v>
      </c>
    </row>
    <row r="263" spans="2:3" ht="15" customHeight="1" x14ac:dyDescent="0.25">
      <c r="B263" s="36" t="s">
        <v>166</v>
      </c>
      <c r="C263" s="35" t="s">
        <v>99</v>
      </c>
    </row>
    <row r="264" spans="2:3" ht="15" customHeight="1" x14ac:dyDescent="0.25">
      <c r="B264" s="36" t="s">
        <v>167</v>
      </c>
      <c r="C264" s="35" t="s">
        <v>99</v>
      </c>
    </row>
    <row r="265" spans="2:3" ht="15" customHeight="1" x14ac:dyDescent="0.25">
      <c r="B265" s="33" t="s">
        <v>168</v>
      </c>
      <c r="C265" s="35" t="s">
        <v>99</v>
      </c>
    </row>
    <row r="266" spans="2:3" ht="15" customHeight="1" x14ac:dyDescent="0.25">
      <c r="B266" s="36" t="s">
        <v>169</v>
      </c>
      <c r="C266" s="35" t="s">
        <v>99</v>
      </c>
    </row>
    <row r="267" spans="2:3" ht="15" customHeight="1" x14ac:dyDescent="0.25">
      <c r="B267" s="36" t="s">
        <v>170</v>
      </c>
      <c r="C267" s="35" t="s">
        <v>99</v>
      </c>
    </row>
    <row r="268" spans="2:3" ht="15" customHeight="1" x14ac:dyDescent="0.25">
      <c r="B268" s="33" t="s">
        <v>171</v>
      </c>
      <c r="C268" s="35" t="s">
        <v>99</v>
      </c>
    </row>
    <row r="269" spans="2:3" ht="15" customHeight="1" x14ac:dyDescent="0.25">
      <c r="B269" s="36" t="s">
        <v>172</v>
      </c>
      <c r="C269" s="35" t="s">
        <v>99</v>
      </c>
    </row>
    <row r="270" spans="2:3" ht="15" customHeight="1" x14ac:dyDescent="0.25">
      <c r="B270" s="47" t="s">
        <v>173</v>
      </c>
      <c r="C270" s="48" t="s">
        <v>99</v>
      </c>
    </row>
    <row r="271" spans="2:3" ht="15" customHeight="1" x14ac:dyDescent="0.25">
      <c r="B271" s="50"/>
      <c r="C271" s="51" t="s">
        <v>99</v>
      </c>
    </row>
    <row r="272" spans="2:3" ht="15" customHeight="1" x14ac:dyDescent="0.25">
      <c r="B272" s="52" t="s">
        <v>174</v>
      </c>
      <c r="C272" s="53">
        <v>34428481.619999997</v>
      </c>
    </row>
    <row r="276" spans="1:9" x14ac:dyDescent="0.25">
      <c r="A276" s="84" t="s">
        <v>175</v>
      </c>
      <c r="C276" s="55" t="s">
        <v>176</v>
      </c>
    </row>
    <row r="277" spans="1:9" x14ac:dyDescent="0.25">
      <c r="A277" s="84" t="s">
        <v>177</v>
      </c>
      <c r="C277" s="85" t="s">
        <v>178</v>
      </c>
    </row>
    <row r="278" spans="1:9" x14ac:dyDescent="0.25">
      <c r="A278" s="84" t="s">
        <v>179</v>
      </c>
      <c r="C278" s="85" t="s">
        <v>180</v>
      </c>
    </row>
    <row r="279" spans="1:9" ht="27" customHeight="1" x14ac:dyDescent="0.25">
      <c r="B279" s="31"/>
      <c r="C279" s="3"/>
    </row>
    <row r="280" spans="1:9" x14ac:dyDescent="0.25">
      <c r="A280" s="3"/>
      <c r="B280" s="31"/>
      <c r="C280" s="3"/>
    </row>
    <row r="281" spans="1:9" x14ac:dyDescent="0.25">
      <c r="A281" s="3"/>
      <c r="B281" s="31"/>
      <c r="C281" s="3"/>
    </row>
    <row r="282" spans="1:9" x14ac:dyDescent="0.25">
      <c r="A282" s="3"/>
      <c r="B282" s="31"/>
      <c r="C282" s="3"/>
    </row>
    <row r="283" spans="1:9" x14ac:dyDescent="0.25">
      <c r="A283" s="3"/>
      <c r="B283" s="31"/>
      <c r="C283" s="3"/>
    </row>
    <row r="284" spans="1:9" ht="15.75" x14ac:dyDescent="0.25">
      <c r="A284" s="3"/>
      <c r="B284" s="31"/>
      <c r="C284" s="210"/>
      <c r="D284" s="210"/>
    </row>
    <row r="285" spans="1:9" x14ac:dyDescent="0.25">
      <c r="A285" s="284"/>
      <c r="B285" s="284"/>
      <c r="C285" s="257"/>
      <c r="D285" s="257"/>
      <c r="E285" s="257"/>
      <c r="F285" s="257"/>
      <c r="G285" s="257"/>
      <c r="H285" s="257"/>
      <c r="I285" s="257"/>
    </row>
    <row r="286" spans="1:9" x14ac:dyDescent="0.25">
      <c r="A286" s="284"/>
      <c r="B286" s="284"/>
      <c r="C286" s="257"/>
      <c r="D286" s="257"/>
      <c r="E286" s="257"/>
      <c r="F286" s="257"/>
      <c r="G286" s="257"/>
      <c r="H286" s="257"/>
      <c r="I286" s="257"/>
    </row>
    <row r="287" spans="1:9" x14ac:dyDescent="0.25">
      <c r="A287" s="284"/>
      <c r="B287" s="284"/>
      <c r="C287" s="257"/>
      <c r="D287" s="257"/>
      <c r="E287" s="257"/>
      <c r="F287" s="257"/>
      <c r="G287" s="257"/>
      <c r="H287" s="257"/>
      <c r="I287" s="257"/>
    </row>
    <row r="288" spans="1:9" x14ac:dyDescent="0.25">
      <c r="A288" s="284"/>
      <c r="B288" s="284"/>
      <c r="C288" s="257"/>
      <c r="D288" s="257"/>
      <c r="E288" s="257"/>
      <c r="F288" s="257"/>
      <c r="G288" s="257"/>
      <c r="H288" s="257"/>
      <c r="I288" s="257"/>
    </row>
    <row r="289" spans="1:9" ht="15.75" x14ac:dyDescent="0.25">
      <c r="A289" s="284"/>
      <c r="B289" s="285"/>
      <c r="C289" s="285"/>
      <c r="D289" s="285"/>
      <c r="E289" s="285"/>
      <c r="F289" s="285"/>
      <c r="G289" s="285"/>
      <c r="H289" s="285"/>
      <c r="I289" s="257"/>
    </row>
    <row r="290" spans="1:9" ht="18" x14ac:dyDescent="0.25">
      <c r="A290" s="306" t="s">
        <v>82</v>
      </c>
      <c r="B290" s="306"/>
      <c r="C290" s="306"/>
      <c r="D290" s="306"/>
      <c r="E290" s="306"/>
      <c r="F290" s="306"/>
      <c r="G290" s="286"/>
      <c r="H290" s="286"/>
      <c r="I290" s="286"/>
    </row>
    <row r="291" spans="1:9" ht="18" x14ac:dyDescent="0.25">
      <c r="A291" s="306" t="s">
        <v>26</v>
      </c>
      <c r="B291" s="306"/>
      <c r="C291" s="306"/>
      <c r="D291" s="306"/>
      <c r="E291" s="306"/>
      <c r="F291" s="306"/>
      <c r="G291" s="286"/>
      <c r="H291" s="286"/>
      <c r="I291" s="286"/>
    </row>
    <row r="292" spans="1:9" ht="18.75" x14ac:dyDescent="0.3">
      <c r="A292" s="307" t="s">
        <v>181</v>
      </c>
      <c r="B292" s="307"/>
      <c r="C292" s="307"/>
      <c r="D292" s="307"/>
      <c r="E292" s="307"/>
      <c r="F292" s="307"/>
      <c r="G292" s="287"/>
      <c r="H292" s="287"/>
      <c r="I292" s="287"/>
    </row>
    <row r="293" spans="1:9" ht="18.75" x14ac:dyDescent="0.3">
      <c r="A293" s="307" t="s">
        <v>525</v>
      </c>
      <c r="B293" s="307"/>
      <c r="C293" s="307"/>
      <c r="D293" s="307"/>
      <c r="E293" s="307"/>
      <c r="F293" s="307"/>
      <c r="G293" s="287"/>
      <c r="H293" s="287"/>
      <c r="I293" s="287"/>
    </row>
    <row r="294" spans="1:9" ht="18.75" x14ac:dyDescent="0.3">
      <c r="A294" s="307" t="s">
        <v>526</v>
      </c>
      <c r="B294" s="307"/>
      <c r="C294" s="307"/>
      <c r="D294" s="307"/>
      <c r="E294" s="307"/>
      <c r="F294" s="307"/>
      <c r="G294" s="287"/>
      <c r="H294" s="287"/>
      <c r="I294" s="287"/>
    </row>
    <row r="295" spans="1:9" ht="18.75" x14ac:dyDescent="0.3">
      <c r="A295" s="307" t="s">
        <v>184</v>
      </c>
      <c r="B295" s="307"/>
      <c r="C295" s="307"/>
      <c r="D295" s="307"/>
      <c r="E295" s="307"/>
      <c r="F295" s="307"/>
      <c r="G295" s="287"/>
      <c r="H295" s="287"/>
      <c r="I295" s="287"/>
    </row>
    <row r="296" spans="1:9" ht="15.75" thickBot="1" x14ac:dyDescent="0.3">
      <c r="A296" s="284"/>
      <c r="B296" s="284"/>
      <c r="C296" s="257"/>
      <c r="D296" s="257"/>
      <c r="E296" s="257"/>
      <c r="F296" s="257"/>
      <c r="G296" s="257"/>
      <c r="H296" s="257"/>
      <c r="I296" s="257"/>
    </row>
    <row r="297" spans="1:9" ht="15.75" thickBot="1" x14ac:dyDescent="0.3">
      <c r="A297" s="308" t="s">
        <v>185</v>
      </c>
      <c r="B297" s="309"/>
      <c r="C297" s="309"/>
      <c r="D297" s="309"/>
      <c r="E297" s="309"/>
      <c r="F297" s="309"/>
      <c r="G297" s="257"/>
      <c r="H297" s="257"/>
      <c r="I297" s="257"/>
    </row>
    <row r="298" spans="1:9" ht="15.75" thickBot="1" x14ac:dyDescent="0.3">
      <c r="A298" s="310"/>
      <c r="B298" s="311"/>
      <c r="C298" s="288"/>
      <c r="D298" s="312" t="s">
        <v>186</v>
      </c>
      <c r="E298" s="313"/>
      <c r="F298" s="289"/>
      <c r="G298" s="257"/>
      <c r="H298" s="257"/>
      <c r="I298" s="257"/>
    </row>
    <row r="299" spans="1:9" ht="15.75" thickBot="1" x14ac:dyDescent="0.3">
      <c r="A299" s="290" t="s">
        <v>187</v>
      </c>
      <c r="B299" s="291" t="s">
        <v>188</v>
      </c>
      <c r="C299" s="292" t="s">
        <v>189</v>
      </c>
      <c r="D299" s="291" t="s">
        <v>190</v>
      </c>
      <c r="E299" s="293" t="s">
        <v>191</v>
      </c>
      <c r="F299" s="294" t="s">
        <v>192</v>
      </c>
      <c r="G299" s="257"/>
      <c r="H299" s="257"/>
      <c r="I299" s="257"/>
    </row>
    <row r="300" spans="1:9" ht="15.75" thickBot="1" x14ac:dyDescent="0.3">
      <c r="A300" s="78">
        <v>44684</v>
      </c>
      <c r="B300" s="74" t="s">
        <v>195</v>
      </c>
      <c r="C300" s="68" t="s">
        <v>527</v>
      </c>
      <c r="D300" s="295"/>
      <c r="E300" s="295" t="s">
        <v>528</v>
      </c>
      <c r="F300" s="295" t="s">
        <v>529</v>
      </c>
      <c r="G300" s="257"/>
      <c r="H300" s="257"/>
      <c r="I300" s="257"/>
    </row>
    <row r="301" spans="1:9" ht="15.75" thickBot="1" x14ac:dyDescent="0.3">
      <c r="A301" s="78">
        <v>44684</v>
      </c>
      <c r="B301" s="74" t="s">
        <v>195</v>
      </c>
      <c r="C301" s="75" t="s">
        <v>481</v>
      </c>
      <c r="D301" s="295"/>
      <c r="E301" s="295" t="s">
        <v>483</v>
      </c>
      <c r="F301" s="295" t="s">
        <v>530</v>
      </c>
      <c r="G301" s="257"/>
      <c r="H301" s="257"/>
      <c r="I301" s="257"/>
    </row>
    <row r="302" spans="1:9" ht="15.75" thickBot="1" x14ac:dyDescent="0.3">
      <c r="A302" s="78">
        <v>44684</v>
      </c>
      <c r="B302" s="74" t="s">
        <v>195</v>
      </c>
      <c r="C302" s="68" t="s">
        <v>531</v>
      </c>
      <c r="D302" s="295"/>
      <c r="E302" s="295" t="s">
        <v>532</v>
      </c>
      <c r="F302" s="295" t="s">
        <v>533</v>
      </c>
      <c r="G302" s="257"/>
      <c r="H302" s="257"/>
      <c r="I302" s="257"/>
    </row>
    <row r="303" spans="1:9" ht="15.75" thickBot="1" x14ac:dyDescent="0.3">
      <c r="A303" s="78">
        <v>44685</v>
      </c>
      <c r="B303" s="74" t="s">
        <v>195</v>
      </c>
      <c r="C303" s="68" t="s">
        <v>484</v>
      </c>
      <c r="D303" s="295"/>
      <c r="E303" s="295" t="s">
        <v>486</v>
      </c>
      <c r="F303" s="295" t="s">
        <v>534</v>
      </c>
      <c r="G303" s="257"/>
      <c r="H303" s="257"/>
      <c r="I303" s="257"/>
    </row>
    <row r="304" spans="1:9" ht="15.75" thickBot="1" x14ac:dyDescent="0.3">
      <c r="A304" s="78">
        <v>44685</v>
      </c>
      <c r="B304" s="74" t="s">
        <v>195</v>
      </c>
      <c r="C304" s="68" t="s">
        <v>535</v>
      </c>
      <c r="D304" s="295"/>
      <c r="E304" s="295" t="s">
        <v>536</v>
      </c>
      <c r="F304" s="295" t="s">
        <v>537</v>
      </c>
      <c r="G304" s="257"/>
      <c r="H304" s="257"/>
      <c r="I304" s="257"/>
    </row>
    <row r="305" spans="1:9" ht="15.75" thickBot="1" x14ac:dyDescent="0.3">
      <c r="A305" s="78">
        <v>44693</v>
      </c>
      <c r="B305" s="74" t="s">
        <v>195</v>
      </c>
      <c r="C305" s="68" t="s">
        <v>487</v>
      </c>
      <c r="D305" s="295"/>
      <c r="E305" s="295" t="s">
        <v>489</v>
      </c>
      <c r="F305" s="295" t="s">
        <v>538</v>
      </c>
      <c r="G305" s="257"/>
      <c r="H305" s="257"/>
      <c r="I305" s="257"/>
    </row>
    <row r="306" spans="1:9" ht="15.75" thickBot="1" x14ac:dyDescent="0.3">
      <c r="A306" s="78">
        <v>44693</v>
      </c>
      <c r="B306" s="74" t="s">
        <v>195</v>
      </c>
      <c r="C306" s="68" t="s">
        <v>539</v>
      </c>
      <c r="D306" s="295"/>
      <c r="E306" s="295" t="s">
        <v>540</v>
      </c>
      <c r="F306" s="295" t="s">
        <v>541</v>
      </c>
      <c r="G306" s="257"/>
      <c r="H306" s="257"/>
      <c r="I306" s="257"/>
    </row>
    <row r="307" spans="1:9" ht="15.75" thickBot="1" x14ac:dyDescent="0.3">
      <c r="A307" s="78">
        <v>44698</v>
      </c>
      <c r="B307" s="74" t="s">
        <v>195</v>
      </c>
      <c r="C307" s="68" t="s">
        <v>490</v>
      </c>
      <c r="D307" s="295"/>
      <c r="E307" s="295" t="s">
        <v>492</v>
      </c>
      <c r="F307" s="295" t="s">
        <v>542</v>
      </c>
      <c r="G307" s="257"/>
      <c r="H307" s="257"/>
      <c r="I307" s="257"/>
    </row>
    <row r="308" spans="1:9" ht="15.75" thickBot="1" x14ac:dyDescent="0.3">
      <c r="A308" s="78">
        <v>44698</v>
      </c>
      <c r="B308" s="74" t="s">
        <v>195</v>
      </c>
      <c r="C308" s="68" t="s">
        <v>543</v>
      </c>
      <c r="D308" s="295"/>
      <c r="E308" s="295" t="s">
        <v>544</v>
      </c>
      <c r="F308" s="295" t="s">
        <v>545</v>
      </c>
      <c r="G308" s="257"/>
      <c r="H308" s="257"/>
      <c r="I308" s="257"/>
    </row>
    <row r="309" spans="1:9" ht="15.75" thickBot="1" x14ac:dyDescent="0.3">
      <c r="A309" s="78">
        <v>44699</v>
      </c>
      <c r="B309" s="74" t="s">
        <v>546</v>
      </c>
      <c r="C309" s="68" t="s">
        <v>547</v>
      </c>
      <c r="D309" s="295" t="s">
        <v>548</v>
      </c>
      <c r="E309" s="295"/>
      <c r="F309" s="295" t="s">
        <v>549</v>
      </c>
      <c r="G309" s="257"/>
      <c r="H309" s="257"/>
      <c r="I309" s="257"/>
    </row>
    <row r="310" spans="1:9" ht="15.75" thickBot="1" x14ac:dyDescent="0.3">
      <c r="A310" s="78">
        <v>44699</v>
      </c>
      <c r="B310" s="74" t="s">
        <v>195</v>
      </c>
      <c r="C310" s="68" t="s">
        <v>493</v>
      </c>
      <c r="D310" s="295"/>
      <c r="E310" s="295" t="s">
        <v>494</v>
      </c>
      <c r="F310" s="295" t="s">
        <v>550</v>
      </c>
      <c r="G310" s="257"/>
      <c r="H310" s="257"/>
      <c r="I310" s="257"/>
    </row>
    <row r="311" spans="1:9" ht="15.75" thickBot="1" x14ac:dyDescent="0.3">
      <c r="A311" s="78">
        <v>44699</v>
      </c>
      <c r="B311" s="74" t="s">
        <v>195</v>
      </c>
      <c r="C311" s="68" t="s">
        <v>551</v>
      </c>
      <c r="D311" s="295"/>
      <c r="E311" s="295" t="s">
        <v>552</v>
      </c>
      <c r="F311" s="295" t="s">
        <v>553</v>
      </c>
      <c r="G311" s="257"/>
      <c r="H311" s="257"/>
      <c r="I311" s="257"/>
    </row>
    <row r="312" spans="1:9" ht="15.75" thickBot="1" x14ac:dyDescent="0.3">
      <c r="A312" s="78">
        <v>44699</v>
      </c>
      <c r="B312" s="74" t="s">
        <v>195</v>
      </c>
      <c r="C312" s="68" t="s">
        <v>495</v>
      </c>
      <c r="D312" s="295"/>
      <c r="E312" s="295" t="s">
        <v>497</v>
      </c>
      <c r="F312" s="295" t="s">
        <v>554</v>
      </c>
      <c r="G312" s="257"/>
      <c r="H312" s="257"/>
      <c r="I312" s="257"/>
    </row>
    <row r="313" spans="1:9" ht="15.75" thickBot="1" x14ac:dyDescent="0.3">
      <c r="A313" s="78">
        <v>44699</v>
      </c>
      <c r="B313" s="74" t="s">
        <v>195</v>
      </c>
      <c r="C313" s="68" t="s">
        <v>555</v>
      </c>
      <c r="D313" s="295"/>
      <c r="E313" s="295" t="s">
        <v>556</v>
      </c>
      <c r="F313" s="295" t="s">
        <v>557</v>
      </c>
      <c r="G313" s="257"/>
      <c r="H313" s="257"/>
      <c r="I313" s="257"/>
    </row>
    <row r="314" spans="1:9" ht="15.75" thickBot="1" x14ac:dyDescent="0.3">
      <c r="A314" s="78">
        <v>44700</v>
      </c>
      <c r="B314" s="74" t="s">
        <v>195</v>
      </c>
      <c r="C314" s="68" t="s">
        <v>498</v>
      </c>
      <c r="D314" s="295"/>
      <c r="E314" s="295" t="s">
        <v>500</v>
      </c>
      <c r="F314" s="295" t="s">
        <v>558</v>
      </c>
      <c r="G314" s="257"/>
      <c r="H314" s="257"/>
      <c r="I314" s="257"/>
    </row>
    <row r="315" spans="1:9" ht="15.75" thickBot="1" x14ac:dyDescent="0.3">
      <c r="A315" s="78">
        <v>44700</v>
      </c>
      <c r="B315" s="74" t="s">
        <v>195</v>
      </c>
      <c r="C315" s="68" t="s">
        <v>559</v>
      </c>
      <c r="D315" s="295"/>
      <c r="E315" s="295" t="s">
        <v>560</v>
      </c>
      <c r="F315" s="295" t="s">
        <v>561</v>
      </c>
      <c r="G315" s="257"/>
      <c r="H315" s="257"/>
      <c r="I315" s="257"/>
    </row>
    <row r="316" spans="1:9" ht="15.75" thickBot="1" x14ac:dyDescent="0.3">
      <c r="A316" s="78">
        <v>44700</v>
      </c>
      <c r="B316" s="74" t="s">
        <v>195</v>
      </c>
      <c r="C316" s="68" t="s">
        <v>501</v>
      </c>
      <c r="D316" s="295"/>
      <c r="E316" s="295" t="s">
        <v>492</v>
      </c>
      <c r="F316" s="295" t="s">
        <v>562</v>
      </c>
      <c r="G316" s="257"/>
      <c r="H316" s="257"/>
      <c r="I316" s="257"/>
    </row>
    <row r="317" spans="1:9" ht="15.75" thickBot="1" x14ac:dyDescent="0.3">
      <c r="A317" s="78">
        <v>44700</v>
      </c>
      <c r="B317" s="74" t="s">
        <v>195</v>
      </c>
      <c r="C317" s="68" t="s">
        <v>563</v>
      </c>
      <c r="D317" s="295"/>
      <c r="E317" s="295" t="s">
        <v>544</v>
      </c>
      <c r="F317" s="295" t="s">
        <v>564</v>
      </c>
      <c r="G317" s="257"/>
      <c r="H317" s="257"/>
      <c r="I317" s="257"/>
    </row>
    <row r="318" spans="1:9" ht="15.75" thickBot="1" x14ac:dyDescent="0.3">
      <c r="A318" s="78">
        <v>44701</v>
      </c>
      <c r="B318" s="74" t="s">
        <v>195</v>
      </c>
      <c r="C318" s="68" t="s">
        <v>503</v>
      </c>
      <c r="D318" s="295"/>
      <c r="E318" s="295" t="s">
        <v>505</v>
      </c>
      <c r="F318" s="295" t="s">
        <v>565</v>
      </c>
      <c r="G318" s="257"/>
      <c r="H318" s="257"/>
      <c r="I318" s="257"/>
    </row>
    <row r="319" spans="1:9" ht="15.75" thickBot="1" x14ac:dyDescent="0.3">
      <c r="A319" s="78">
        <v>44701</v>
      </c>
      <c r="B319" s="74" t="s">
        <v>195</v>
      </c>
      <c r="C319" s="68" t="s">
        <v>566</v>
      </c>
      <c r="D319" s="295"/>
      <c r="E319" s="295" t="s">
        <v>567</v>
      </c>
      <c r="F319" s="295" t="s">
        <v>568</v>
      </c>
      <c r="G319" s="257"/>
      <c r="H319" s="257"/>
      <c r="I319" s="257"/>
    </row>
    <row r="320" spans="1:9" ht="15.75" thickBot="1" x14ac:dyDescent="0.3">
      <c r="A320" s="78">
        <v>44705</v>
      </c>
      <c r="B320" s="74" t="s">
        <v>195</v>
      </c>
      <c r="C320" s="68" t="s">
        <v>506</v>
      </c>
      <c r="D320" s="295"/>
      <c r="E320" s="295" t="s">
        <v>510</v>
      </c>
      <c r="F320" s="295" t="s">
        <v>569</v>
      </c>
      <c r="G320" s="257"/>
      <c r="H320" s="257"/>
      <c r="I320" s="257"/>
    </row>
    <row r="321" spans="1:9" ht="15.75" thickBot="1" x14ac:dyDescent="0.3">
      <c r="A321" s="78">
        <v>44705</v>
      </c>
      <c r="B321" s="74" t="s">
        <v>195</v>
      </c>
      <c r="C321" s="68" t="s">
        <v>570</v>
      </c>
      <c r="D321" s="295"/>
      <c r="E321" s="295" t="s">
        <v>571</v>
      </c>
      <c r="F321" s="295" t="s">
        <v>572</v>
      </c>
      <c r="G321" s="257"/>
      <c r="H321" s="257"/>
      <c r="I321" s="257"/>
    </row>
    <row r="322" spans="1:9" ht="15.75" thickBot="1" x14ac:dyDescent="0.3">
      <c r="A322" s="78">
        <v>44706</v>
      </c>
      <c r="B322" s="74" t="s">
        <v>195</v>
      </c>
      <c r="C322" s="68" t="s">
        <v>511</v>
      </c>
      <c r="D322" s="295"/>
      <c r="E322" s="295" t="s">
        <v>513</v>
      </c>
      <c r="F322" s="295" t="s">
        <v>573</v>
      </c>
      <c r="G322" s="257"/>
      <c r="H322" s="257"/>
      <c r="I322" s="257"/>
    </row>
    <row r="323" spans="1:9" ht="15.75" thickBot="1" x14ac:dyDescent="0.3">
      <c r="A323" s="78">
        <v>44706</v>
      </c>
      <c r="B323" s="74" t="s">
        <v>195</v>
      </c>
      <c r="C323" s="68" t="s">
        <v>574</v>
      </c>
      <c r="D323" s="295"/>
      <c r="E323" s="295" t="s">
        <v>575</v>
      </c>
      <c r="F323" s="295" t="s">
        <v>576</v>
      </c>
      <c r="G323" s="257"/>
      <c r="H323" s="257"/>
      <c r="I323" s="257"/>
    </row>
    <row r="324" spans="1:9" ht="15.75" thickBot="1" x14ac:dyDescent="0.3">
      <c r="A324" s="78">
        <v>44706</v>
      </c>
      <c r="B324" s="74" t="s">
        <v>195</v>
      </c>
      <c r="C324" s="68" t="s">
        <v>514</v>
      </c>
      <c r="D324" s="295"/>
      <c r="E324" s="295" t="s">
        <v>516</v>
      </c>
      <c r="F324" s="295" t="s">
        <v>577</v>
      </c>
      <c r="G324" s="257"/>
      <c r="H324" s="257"/>
      <c r="I324" s="257"/>
    </row>
    <row r="325" spans="1:9" ht="15.75" thickBot="1" x14ac:dyDescent="0.3">
      <c r="A325" s="78">
        <v>44706</v>
      </c>
      <c r="B325" s="74" t="s">
        <v>195</v>
      </c>
      <c r="C325" s="76" t="s">
        <v>578</v>
      </c>
      <c r="D325" s="295"/>
      <c r="E325" s="295" t="s">
        <v>579</v>
      </c>
      <c r="F325" s="295" t="s">
        <v>580</v>
      </c>
      <c r="G325" s="257"/>
      <c r="H325" s="257"/>
      <c r="I325" s="257"/>
    </row>
    <row r="326" spans="1:9" ht="15.75" thickBot="1" x14ac:dyDescent="0.3">
      <c r="A326" s="78">
        <v>44707</v>
      </c>
      <c r="B326" s="74" t="s">
        <v>195</v>
      </c>
      <c r="C326" s="76" t="s">
        <v>517</v>
      </c>
      <c r="D326" s="295"/>
      <c r="E326" s="295" t="s">
        <v>518</v>
      </c>
      <c r="F326" s="295" t="s">
        <v>581</v>
      </c>
      <c r="G326" s="257"/>
      <c r="H326" s="257"/>
      <c r="I326" s="257"/>
    </row>
    <row r="327" spans="1:9" ht="15.75" thickBot="1" x14ac:dyDescent="0.3">
      <c r="A327" s="78">
        <v>44707</v>
      </c>
      <c r="B327" s="74" t="s">
        <v>195</v>
      </c>
      <c r="C327" s="76" t="s">
        <v>582</v>
      </c>
      <c r="D327" s="295"/>
      <c r="E327" s="295" t="s">
        <v>583</v>
      </c>
      <c r="F327" s="295" t="s">
        <v>584</v>
      </c>
      <c r="G327" s="257"/>
      <c r="H327" s="257"/>
      <c r="I327" s="257"/>
    </row>
    <row r="328" spans="1:9" ht="15.75" thickBot="1" x14ac:dyDescent="0.3">
      <c r="A328" s="78">
        <v>44708</v>
      </c>
      <c r="B328" s="74" t="s">
        <v>195</v>
      </c>
      <c r="C328" s="76" t="s">
        <v>519</v>
      </c>
      <c r="D328" s="295"/>
      <c r="E328" s="295" t="s">
        <v>521</v>
      </c>
      <c r="F328" s="295" t="s">
        <v>585</v>
      </c>
      <c r="G328" s="257"/>
      <c r="H328" s="257"/>
      <c r="I328" s="257"/>
    </row>
    <row r="329" spans="1:9" ht="15.75" thickBot="1" x14ac:dyDescent="0.3">
      <c r="A329" s="78">
        <v>44708</v>
      </c>
      <c r="B329" s="74" t="s">
        <v>195</v>
      </c>
      <c r="C329" s="76" t="s">
        <v>586</v>
      </c>
      <c r="D329" s="295"/>
      <c r="E329" s="295" t="s">
        <v>587</v>
      </c>
      <c r="F329" s="295" t="s">
        <v>588</v>
      </c>
      <c r="G329" s="257"/>
      <c r="H329" s="257"/>
      <c r="I329" s="257"/>
    </row>
    <row r="330" spans="1:9" ht="15.75" thickBot="1" x14ac:dyDescent="0.3">
      <c r="A330" s="78">
        <v>44711</v>
      </c>
      <c r="B330" s="74" t="s">
        <v>195</v>
      </c>
      <c r="C330" s="76" t="s">
        <v>522</v>
      </c>
      <c r="D330" s="295"/>
      <c r="E330" s="295" t="s">
        <v>510</v>
      </c>
      <c r="F330" s="295" t="s">
        <v>589</v>
      </c>
      <c r="G330" s="257"/>
      <c r="H330" s="257"/>
      <c r="I330" s="257"/>
    </row>
    <row r="331" spans="1:9" ht="15.75" thickBot="1" x14ac:dyDescent="0.3">
      <c r="A331" s="78">
        <v>44711</v>
      </c>
      <c r="B331" s="74" t="s">
        <v>195</v>
      </c>
      <c r="C331" s="76" t="s">
        <v>590</v>
      </c>
      <c r="D331" s="295"/>
      <c r="E331" s="295" t="s">
        <v>571</v>
      </c>
      <c r="F331" s="295" t="s">
        <v>591</v>
      </c>
      <c r="G331" s="257"/>
      <c r="H331" s="257"/>
      <c r="I331" s="257"/>
    </row>
    <row r="332" spans="1:9" ht="15.75" thickBot="1" x14ac:dyDescent="0.3">
      <c r="A332" s="78">
        <v>44712</v>
      </c>
      <c r="B332" s="74" t="s">
        <v>195</v>
      </c>
      <c r="C332" s="76" t="s">
        <v>592</v>
      </c>
      <c r="D332" s="295"/>
      <c r="E332" s="295" t="s">
        <v>593</v>
      </c>
      <c r="F332" s="295" t="s">
        <v>594</v>
      </c>
      <c r="G332" s="257"/>
      <c r="H332" s="257"/>
      <c r="I332" s="257"/>
    </row>
    <row r="333" spans="1:9" ht="15.75" thickBot="1" x14ac:dyDescent="0.3">
      <c r="A333" s="78">
        <v>44712</v>
      </c>
      <c r="B333" s="74" t="s">
        <v>195</v>
      </c>
      <c r="C333" s="76" t="s">
        <v>595</v>
      </c>
      <c r="D333" s="295"/>
      <c r="E333" s="295" t="s">
        <v>596</v>
      </c>
      <c r="F333" s="295" t="s">
        <v>597</v>
      </c>
      <c r="G333" s="257"/>
      <c r="H333" s="257"/>
      <c r="I333" s="257"/>
    </row>
    <row r="334" spans="1:9" ht="15.75" thickBot="1" x14ac:dyDescent="0.3">
      <c r="A334" s="78">
        <v>44712</v>
      </c>
      <c r="B334" s="74" t="s">
        <v>195</v>
      </c>
      <c r="C334" s="68" t="s">
        <v>202</v>
      </c>
      <c r="D334" s="295"/>
      <c r="E334" s="295" t="s">
        <v>598</v>
      </c>
      <c r="F334" s="295" t="s">
        <v>599</v>
      </c>
      <c r="G334" s="257"/>
      <c r="H334" s="257"/>
      <c r="I334" s="257"/>
    </row>
    <row r="335" spans="1:9" ht="15.75" thickBot="1" x14ac:dyDescent="0.3">
      <c r="A335" s="314" t="s">
        <v>242</v>
      </c>
      <c r="B335" s="315"/>
      <c r="C335" s="316"/>
      <c r="D335" s="296" t="s">
        <v>548</v>
      </c>
      <c r="E335" s="296" t="s">
        <v>600</v>
      </c>
      <c r="F335" s="297" t="s">
        <v>599</v>
      </c>
      <c r="G335" s="257"/>
      <c r="H335" s="257"/>
      <c r="I335" s="257"/>
    </row>
    <row r="336" spans="1:9" x14ac:dyDescent="0.25">
      <c r="A336" s="284"/>
      <c r="B336" s="298"/>
      <c r="C336" s="299"/>
      <c r="D336" s="257"/>
      <c r="E336" s="257"/>
      <c r="F336" s="257"/>
      <c r="G336" s="257"/>
      <c r="H336" s="257"/>
      <c r="I336" s="257"/>
    </row>
    <row r="337" spans="1:9" x14ac:dyDescent="0.25">
      <c r="A337" s="284"/>
      <c r="B337" s="298"/>
      <c r="C337" s="299"/>
      <c r="D337" s="257"/>
      <c r="E337" s="257"/>
      <c r="F337" s="257"/>
      <c r="G337" s="257"/>
      <c r="H337" s="257"/>
      <c r="I337" s="257"/>
    </row>
    <row r="338" spans="1:9" x14ac:dyDescent="0.25">
      <c r="A338" s="284"/>
      <c r="B338" s="298"/>
      <c r="C338" s="299"/>
      <c r="D338" s="257"/>
      <c r="E338" s="257"/>
      <c r="F338" s="257"/>
      <c r="G338" s="257"/>
      <c r="H338" s="257"/>
      <c r="I338" s="257"/>
    </row>
    <row r="339" spans="1:9" x14ac:dyDescent="0.25">
      <c r="A339" s="284"/>
      <c r="B339" s="298"/>
      <c r="C339" s="299"/>
      <c r="D339" s="257"/>
      <c r="E339" s="257"/>
      <c r="F339" s="257"/>
      <c r="G339" s="259"/>
      <c r="H339" s="259"/>
      <c r="I339" s="259"/>
    </row>
    <row r="340" spans="1:9" x14ac:dyDescent="0.25">
      <c r="A340" s="284"/>
      <c r="B340" s="284"/>
      <c r="C340" s="300"/>
      <c r="D340" s="257"/>
      <c r="E340" s="257"/>
      <c r="F340" s="300"/>
      <c r="G340" s="257"/>
      <c r="H340" s="257"/>
      <c r="I340" s="257"/>
    </row>
    <row r="341" spans="1:9" x14ac:dyDescent="0.25">
      <c r="A341" s="284"/>
      <c r="B341" s="284"/>
      <c r="C341" s="301"/>
      <c r="D341" s="257"/>
      <c r="E341" s="257"/>
      <c r="F341" s="301"/>
      <c r="G341" s="257"/>
      <c r="H341" s="257"/>
      <c r="I341" s="257"/>
    </row>
    <row r="342" spans="1:9" x14ac:dyDescent="0.25">
      <c r="A342" s="284"/>
      <c r="B342" s="284"/>
      <c r="C342" s="300"/>
      <c r="D342" s="257"/>
      <c r="E342" s="257"/>
      <c r="F342" s="300"/>
      <c r="G342" s="257"/>
      <c r="H342" s="257"/>
      <c r="I342" s="257"/>
    </row>
    <row r="343" spans="1:9" ht="15.75" thickBot="1" x14ac:dyDescent="0.3">
      <c r="A343" s="317" t="s">
        <v>243</v>
      </c>
      <c r="B343" s="317"/>
      <c r="C343" s="301"/>
      <c r="D343" s="318" t="s">
        <v>176</v>
      </c>
      <c r="E343" s="318"/>
      <c r="F343" s="300"/>
      <c r="G343" s="257"/>
      <c r="H343" s="257"/>
      <c r="I343" s="257"/>
    </row>
    <row r="344" spans="1:9" x14ac:dyDescent="0.25">
      <c r="A344" s="320" t="s">
        <v>244</v>
      </c>
      <c r="B344" s="320"/>
      <c r="C344" s="301"/>
      <c r="D344" s="321" t="s">
        <v>178</v>
      </c>
      <c r="E344" s="321"/>
      <c r="F344" s="300"/>
      <c r="G344" s="257"/>
      <c r="H344" s="257"/>
      <c r="I344" s="257"/>
    </row>
    <row r="345" spans="1:9" x14ac:dyDescent="0.25">
      <c r="A345" s="319" t="s">
        <v>245</v>
      </c>
      <c r="B345" s="319"/>
      <c r="C345" s="301"/>
      <c r="D345" s="319" t="s">
        <v>180</v>
      </c>
      <c r="E345" s="319"/>
      <c r="F345" s="300"/>
      <c r="G345" s="257"/>
      <c r="H345" s="257"/>
      <c r="I345" s="257"/>
    </row>
    <row r="346" spans="1:9" x14ac:dyDescent="0.25">
      <c r="A346" s="303"/>
      <c r="B346" s="303"/>
      <c r="C346" s="300"/>
      <c r="D346" s="304"/>
      <c r="E346" s="305"/>
      <c r="F346" s="300"/>
      <c r="G346" s="257"/>
      <c r="H346" s="257"/>
      <c r="I346" s="257"/>
    </row>
    <row r="350" spans="1:9" ht="15.75" x14ac:dyDescent="0.25">
      <c r="A350" s="3"/>
      <c r="B350" s="31"/>
      <c r="C350" s="210"/>
      <c r="D350" s="210"/>
    </row>
    <row r="356" spans="1:7" x14ac:dyDescent="0.25">
      <c r="A356" s="258"/>
      <c r="B356" s="258"/>
      <c r="C356" s="258"/>
      <c r="D356" s="258"/>
      <c r="E356" s="258"/>
      <c r="F356" s="258"/>
      <c r="G356" s="257"/>
    </row>
    <row r="357" spans="1:7" x14ac:dyDescent="0.25">
      <c r="A357" s="257"/>
      <c r="B357" s="257"/>
      <c r="C357" s="259" t="s">
        <v>82</v>
      </c>
      <c r="D357" s="257"/>
      <c r="E357" s="257"/>
      <c r="F357" s="257"/>
      <c r="G357" s="257"/>
    </row>
    <row r="358" spans="1:7" x14ac:dyDescent="0.25">
      <c r="A358" s="257"/>
      <c r="B358" s="257"/>
      <c r="C358" s="259" t="s">
        <v>26</v>
      </c>
      <c r="D358" s="257"/>
      <c r="E358" s="257"/>
      <c r="F358" s="257"/>
      <c r="G358" s="257"/>
    </row>
    <row r="359" spans="1:7" x14ac:dyDescent="0.25">
      <c r="A359" s="258"/>
      <c r="B359" s="260"/>
      <c r="C359" s="261" t="s">
        <v>247</v>
      </c>
      <c r="D359" s="260"/>
      <c r="E359" s="260"/>
      <c r="F359" s="260"/>
      <c r="G359" s="257"/>
    </row>
    <row r="360" spans="1:7" x14ac:dyDescent="0.25">
      <c r="A360" s="258"/>
      <c r="B360" s="260"/>
      <c r="C360" s="261" t="s">
        <v>319</v>
      </c>
      <c r="D360" s="260"/>
      <c r="E360" s="260"/>
      <c r="F360" s="260"/>
      <c r="G360" s="257"/>
    </row>
    <row r="361" spans="1:7" x14ac:dyDescent="0.25">
      <c r="A361" s="258"/>
      <c r="B361" s="260"/>
      <c r="C361" s="262" t="s">
        <v>78</v>
      </c>
      <c r="D361" s="260"/>
      <c r="E361" s="260"/>
      <c r="F361" s="260"/>
      <c r="G361" s="257"/>
    </row>
    <row r="362" spans="1:7" x14ac:dyDescent="0.25">
      <c r="A362" s="263" t="s">
        <v>187</v>
      </c>
      <c r="B362" s="264" t="s">
        <v>248</v>
      </c>
      <c r="C362" s="283" t="s">
        <v>249</v>
      </c>
      <c r="D362" s="283"/>
      <c r="E362" s="265" t="s">
        <v>250</v>
      </c>
      <c r="F362" s="267" t="s">
        <v>251</v>
      </c>
      <c r="G362" s="268"/>
    </row>
    <row r="363" spans="1:7" ht="45" x14ac:dyDescent="0.25">
      <c r="A363" s="269">
        <v>44684</v>
      </c>
      <c r="B363" s="271" t="s">
        <v>481</v>
      </c>
      <c r="C363" s="272" t="s">
        <v>257</v>
      </c>
      <c r="D363" s="273" t="s">
        <v>258</v>
      </c>
      <c r="E363" s="273" t="s">
        <v>482</v>
      </c>
      <c r="F363" s="274" t="s">
        <v>483</v>
      </c>
      <c r="G363" s="268"/>
    </row>
    <row r="364" spans="1:7" ht="45" x14ac:dyDescent="0.25">
      <c r="A364" s="269">
        <v>44685</v>
      </c>
      <c r="B364" s="271" t="s">
        <v>484</v>
      </c>
      <c r="C364" s="272" t="s">
        <v>252</v>
      </c>
      <c r="D364" s="273" t="s">
        <v>253</v>
      </c>
      <c r="E364" s="273" t="s">
        <v>485</v>
      </c>
      <c r="F364" s="274" t="s">
        <v>486</v>
      </c>
      <c r="G364" s="257"/>
    </row>
    <row r="365" spans="1:7" ht="45" x14ac:dyDescent="0.25">
      <c r="A365" s="269">
        <v>44693</v>
      </c>
      <c r="B365" s="271" t="s">
        <v>487</v>
      </c>
      <c r="C365" s="272" t="s">
        <v>252</v>
      </c>
      <c r="D365" s="273" t="s">
        <v>253</v>
      </c>
      <c r="E365" s="273" t="s">
        <v>488</v>
      </c>
      <c r="F365" s="274" t="s">
        <v>489</v>
      </c>
      <c r="G365" s="257"/>
    </row>
    <row r="366" spans="1:7" ht="60" x14ac:dyDescent="0.25">
      <c r="A366" s="269">
        <v>44698</v>
      </c>
      <c r="B366" s="271" t="s">
        <v>490</v>
      </c>
      <c r="C366" s="272" t="s">
        <v>252</v>
      </c>
      <c r="D366" s="273" t="s">
        <v>253</v>
      </c>
      <c r="E366" s="273" t="s">
        <v>491</v>
      </c>
      <c r="F366" s="274" t="s">
        <v>492</v>
      </c>
      <c r="G366" s="257"/>
    </row>
    <row r="367" spans="1:7" x14ac:dyDescent="0.25">
      <c r="A367" s="269">
        <v>44699</v>
      </c>
      <c r="B367" s="271" t="s">
        <v>493</v>
      </c>
      <c r="C367" s="272" t="s">
        <v>257</v>
      </c>
      <c r="D367" s="273" t="s">
        <v>258</v>
      </c>
      <c r="E367" s="275" t="s">
        <v>259</v>
      </c>
      <c r="F367" s="274" t="s">
        <v>494</v>
      </c>
      <c r="G367" s="257"/>
    </row>
    <row r="368" spans="1:7" x14ac:dyDescent="0.25">
      <c r="A368" s="269">
        <v>44699</v>
      </c>
      <c r="B368" s="271" t="s">
        <v>495</v>
      </c>
      <c r="C368" s="272" t="s">
        <v>257</v>
      </c>
      <c r="D368" s="273" t="s">
        <v>258</v>
      </c>
      <c r="E368" s="275" t="s">
        <v>496</v>
      </c>
      <c r="F368" s="274" t="s">
        <v>497</v>
      </c>
      <c r="G368" s="257"/>
    </row>
    <row r="369" spans="1:7" ht="60" x14ac:dyDescent="0.25">
      <c r="A369" s="269">
        <v>44700</v>
      </c>
      <c r="B369" s="271" t="s">
        <v>498</v>
      </c>
      <c r="C369" s="272" t="s">
        <v>252</v>
      </c>
      <c r="D369" s="273" t="s">
        <v>253</v>
      </c>
      <c r="E369" s="273" t="s">
        <v>499</v>
      </c>
      <c r="F369" s="274" t="s">
        <v>500</v>
      </c>
      <c r="G369" s="257"/>
    </row>
    <row r="370" spans="1:7" ht="45" x14ac:dyDescent="0.25">
      <c r="A370" s="269">
        <v>44700</v>
      </c>
      <c r="B370" s="271" t="s">
        <v>501</v>
      </c>
      <c r="C370" s="272" t="s">
        <v>252</v>
      </c>
      <c r="D370" s="273" t="s">
        <v>253</v>
      </c>
      <c r="E370" s="273" t="s">
        <v>502</v>
      </c>
      <c r="F370" s="274" t="s">
        <v>492</v>
      </c>
      <c r="G370" s="257"/>
    </row>
    <row r="371" spans="1:7" ht="45" x14ac:dyDescent="0.25">
      <c r="A371" s="269">
        <v>44701</v>
      </c>
      <c r="B371" s="271" t="s">
        <v>503</v>
      </c>
      <c r="C371" s="272" t="s">
        <v>252</v>
      </c>
      <c r="D371" s="273" t="s">
        <v>253</v>
      </c>
      <c r="E371" s="273" t="s">
        <v>504</v>
      </c>
      <c r="F371" s="274" t="s">
        <v>505</v>
      </c>
      <c r="G371" s="257"/>
    </row>
    <row r="372" spans="1:7" ht="75" x14ac:dyDescent="0.25">
      <c r="A372" s="269">
        <v>44705</v>
      </c>
      <c r="B372" s="271" t="s">
        <v>506</v>
      </c>
      <c r="C372" s="272" t="s">
        <v>507</v>
      </c>
      <c r="D372" s="273" t="s">
        <v>508</v>
      </c>
      <c r="E372" s="273" t="s">
        <v>509</v>
      </c>
      <c r="F372" s="274" t="s">
        <v>510</v>
      </c>
      <c r="G372" s="257"/>
    </row>
    <row r="373" spans="1:7" ht="45" x14ac:dyDescent="0.25">
      <c r="A373" s="269">
        <v>44706</v>
      </c>
      <c r="B373" s="271" t="s">
        <v>511</v>
      </c>
      <c r="C373" s="272" t="s">
        <v>252</v>
      </c>
      <c r="D373" s="273" t="s">
        <v>253</v>
      </c>
      <c r="E373" s="273" t="s">
        <v>512</v>
      </c>
      <c r="F373" s="276" t="s">
        <v>513</v>
      </c>
      <c r="G373" s="257"/>
    </row>
    <row r="374" spans="1:7" ht="45" x14ac:dyDescent="0.25">
      <c r="A374" s="269">
        <v>44706</v>
      </c>
      <c r="B374" s="271" t="s">
        <v>514</v>
      </c>
      <c r="C374" s="272" t="s">
        <v>252</v>
      </c>
      <c r="D374" s="273" t="s">
        <v>253</v>
      </c>
      <c r="E374" s="273" t="s">
        <v>515</v>
      </c>
      <c r="F374" s="276" t="s">
        <v>516</v>
      </c>
      <c r="G374" s="257"/>
    </row>
    <row r="375" spans="1:7" ht="45" x14ac:dyDescent="0.25">
      <c r="A375" s="269">
        <v>44707</v>
      </c>
      <c r="B375" s="271" t="s">
        <v>517</v>
      </c>
      <c r="C375" s="272" t="s">
        <v>252</v>
      </c>
      <c r="D375" s="273" t="s">
        <v>253</v>
      </c>
      <c r="E375" s="273" t="s">
        <v>502</v>
      </c>
      <c r="F375" s="276" t="s">
        <v>518</v>
      </c>
      <c r="G375" s="257"/>
    </row>
    <row r="376" spans="1:7" ht="60" x14ac:dyDescent="0.25">
      <c r="A376" s="269">
        <v>44708</v>
      </c>
      <c r="B376" s="271" t="s">
        <v>519</v>
      </c>
      <c r="C376" s="272" t="s">
        <v>252</v>
      </c>
      <c r="D376" s="273" t="s">
        <v>253</v>
      </c>
      <c r="E376" s="273" t="s">
        <v>520</v>
      </c>
      <c r="F376" s="276" t="s">
        <v>521</v>
      </c>
      <c r="G376" s="257"/>
    </row>
    <row r="377" spans="1:7" ht="45.75" thickBot="1" x14ac:dyDescent="0.3">
      <c r="A377" s="277">
        <v>44711</v>
      </c>
      <c r="B377" s="271" t="s">
        <v>522</v>
      </c>
      <c r="C377" s="272" t="s">
        <v>252</v>
      </c>
      <c r="D377" s="273" t="s">
        <v>253</v>
      </c>
      <c r="E377" s="273" t="s">
        <v>523</v>
      </c>
      <c r="F377" s="276" t="s">
        <v>510</v>
      </c>
      <c r="G377" s="257"/>
    </row>
    <row r="378" spans="1:7" ht="15.75" thickBot="1" x14ac:dyDescent="0.3">
      <c r="A378" s="278"/>
      <c r="B378" s="279"/>
      <c r="C378" s="280"/>
      <c r="D378" s="280"/>
      <c r="E378" s="281" t="s">
        <v>81</v>
      </c>
      <c r="F378" s="282" t="s">
        <v>524</v>
      </c>
      <c r="G378" s="257"/>
    </row>
    <row r="379" spans="1:7" ht="15.75" thickTop="1" x14ac:dyDescent="0.25">
      <c r="A379" s="258"/>
      <c r="B379" s="258"/>
      <c r="C379" s="258"/>
      <c r="D379" s="258"/>
      <c r="E379" s="258"/>
      <c r="F379" s="258"/>
      <c r="G379" s="257"/>
    </row>
    <row r="381" spans="1:7" x14ac:dyDescent="0.25">
      <c r="A381" s="91"/>
      <c r="B381" s="91"/>
      <c r="C381" s="91"/>
      <c r="D381" s="91"/>
      <c r="E381" s="91"/>
      <c r="F381" s="91"/>
    </row>
    <row r="382" spans="1:7" x14ac:dyDescent="0.25">
      <c r="A382" s="91"/>
      <c r="B382" s="85" t="s">
        <v>88</v>
      </c>
      <c r="C382" s="91"/>
      <c r="D382" s="91"/>
      <c r="E382" s="108" t="s">
        <v>83</v>
      </c>
      <c r="F382" s="91"/>
    </row>
    <row r="383" spans="1:7" x14ac:dyDescent="0.25">
      <c r="A383" s="91"/>
      <c r="B383" s="85" t="s">
        <v>87</v>
      </c>
      <c r="C383" s="91"/>
      <c r="D383" s="91"/>
      <c r="E383" s="5" t="s">
        <v>84</v>
      </c>
      <c r="F383" s="91"/>
    </row>
    <row r="384" spans="1:7" x14ac:dyDescent="0.25">
      <c r="A384" s="91"/>
      <c r="B384" s="85" t="s">
        <v>85</v>
      </c>
      <c r="C384" s="91"/>
      <c r="D384" s="91"/>
      <c r="E384" s="109" t="s">
        <v>265</v>
      </c>
      <c r="F384" s="91"/>
    </row>
    <row r="385" spans="1:6" x14ac:dyDescent="0.25">
      <c r="A385" s="91"/>
      <c r="B385" s="85"/>
      <c r="C385" s="91"/>
      <c r="D385" s="91"/>
      <c r="E385" s="109"/>
      <c r="F385" s="91"/>
    </row>
    <row r="386" spans="1:6" x14ac:dyDescent="0.25">
      <c r="A386" s="91"/>
      <c r="B386" s="85"/>
      <c r="C386" s="91"/>
      <c r="D386" s="91"/>
      <c r="E386" s="109"/>
      <c r="F386" s="91"/>
    </row>
    <row r="387" spans="1:6" x14ac:dyDescent="0.25">
      <c r="A387" s="91"/>
      <c r="B387" s="91"/>
      <c r="C387" s="91"/>
      <c r="D387" s="91"/>
      <c r="E387" s="91"/>
    </row>
    <row r="388" spans="1:6" x14ac:dyDescent="0.25">
      <c r="A388" s="91"/>
      <c r="B388" s="91"/>
      <c r="C388" s="91"/>
      <c r="D388" s="91"/>
      <c r="E388" s="91"/>
    </row>
    <row r="389" spans="1:6" x14ac:dyDescent="0.25">
      <c r="A389" s="91"/>
      <c r="B389" s="91"/>
      <c r="C389" s="91"/>
      <c r="D389" s="91"/>
      <c r="E389" s="91"/>
    </row>
    <row r="390" spans="1:6" x14ac:dyDescent="0.25">
      <c r="A390" s="91"/>
      <c r="B390" s="91"/>
      <c r="C390" s="91"/>
      <c r="D390" s="91"/>
      <c r="E390" s="91"/>
    </row>
    <row r="391" spans="1:6" x14ac:dyDescent="0.25">
      <c r="D391" s="2" t="s">
        <v>82</v>
      </c>
    </row>
    <row r="392" spans="1:6" x14ac:dyDescent="0.25">
      <c r="D392" s="2" t="s">
        <v>26</v>
      </c>
    </row>
    <row r="393" spans="1:6" x14ac:dyDescent="0.25">
      <c r="A393" s="91"/>
      <c r="B393" s="92"/>
      <c r="C393" s="92"/>
      <c r="D393" s="93" t="s">
        <v>619</v>
      </c>
      <c r="E393" s="92"/>
    </row>
    <row r="394" spans="1:6" x14ac:dyDescent="0.25">
      <c r="A394" s="91"/>
      <c r="B394" s="92"/>
      <c r="C394" s="92"/>
      <c r="D394" s="93" t="s">
        <v>620</v>
      </c>
      <c r="E394" s="92"/>
    </row>
    <row r="395" spans="1:6" x14ac:dyDescent="0.25">
      <c r="A395" s="91"/>
      <c r="B395" s="92"/>
      <c r="C395" s="92"/>
      <c r="D395" s="94" t="s">
        <v>78</v>
      </c>
      <c r="E395" s="92"/>
    </row>
    <row r="396" spans="1:6" s="98" customFormat="1" x14ac:dyDescent="0.25">
      <c r="A396" s="95" t="s">
        <v>187</v>
      </c>
      <c r="B396" s="96" t="s">
        <v>248</v>
      </c>
      <c r="C396" s="336" t="s">
        <v>621</v>
      </c>
      <c r="D396" s="97" t="s">
        <v>250</v>
      </c>
      <c r="E396" s="95" t="s">
        <v>251</v>
      </c>
    </row>
    <row r="397" spans="1:6" s="98" customFormat="1" ht="38.25" customHeight="1" x14ac:dyDescent="0.25">
      <c r="A397" s="110">
        <v>44686</v>
      </c>
      <c r="B397" s="111">
        <v>673</v>
      </c>
      <c r="C397" s="273"/>
      <c r="D397" s="102" t="s">
        <v>622</v>
      </c>
      <c r="E397" s="103"/>
    </row>
    <row r="398" spans="1:6" s="98" customFormat="1" x14ac:dyDescent="0.25">
      <c r="A398" s="110">
        <v>44686</v>
      </c>
      <c r="B398" s="111">
        <v>673</v>
      </c>
      <c r="C398" s="266" t="s">
        <v>623</v>
      </c>
      <c r="D398" s="266" t="s">
        <v>624</v>
      </c>
      <c r="E398" s="337">
        <v>486577.51</v>
      </c>
    </row>
    <row r="399" spans="1:6" s="98" customFormat="1" x14ac:dyDescent="0.25">
      <c r="A399" s="110">
        <v>44686</v>
      </c>
      <c r="B399" s="111">
        <v>673</v>
      </c>
      <c r="C399" s="266" t="s">
        <v>625</v>
      </c>
      <c r="D399" s="266" t="s">
        <v>626</v>
      </c>
      <c r="E399" s="337">
        <v>1588.48</v>
      </c>
    </row>
    <row r="400" spans="1:6" s="98" customFormat="1" x14ac:dyDescent="0.25">
      <c r="A400" s="110">
        <v>44686</v>
      </c>
      <c r="B400" s="111">
        <v>673</v>
      </c>
      <c r="C400" s="266" t="s">
        <v>257</v>
      </c>
      <c r="D400" s="266" t="s">
        <v>627</v>
      </c>
      <c r="E400" s="337">
        <v>72401.42</v>
      </c>
    </row>
    <row r="401" spans="1:6" ht="15.75" thickBot="1" x14ac:dyDescent="0.3">
      <c r="A401" s="101"/>
      <c r="B401" s="104"/>
      <c r="C401" s="104"/>
      <c r="D401" s="106" t="s">
        <v>81</v>
      </c>
      <c r="E401" s="338">
        <f>SUM(E398:E400)</f>
        <v>560567.41</v>
      </c>
    </row>
    <row r="402" spans="1:6" ht="15.75" thickTop="1" x14ac:dyDescent="0.25">
      <c r="A402" s="91"/>
      <c r="B402" s="91"/>
      <c r="C402" s="91"/>
      <c r="D402" s="91"/>
      <c r="E402" s="91"/>
    </row>
    <row r="403" spans="1:6" ht="13.5" customHeight="1" x14ac:dyDescent="0.25">
      <c r="A403" s="91"/>
      <c r="B403" s="91"/>
      <c r="C403" s="91"/>
      <c r="D403" s="91"/>
      <c r="E403" s="91"/>
    </row>
    <row r="404" spans="1:6" ht="13.5" customHeight="1" x14ac:dyDescent="0.25">
      <c r="A404" s="91"/>
      <c r="B404" s="91"/>
      <c r="C404" s="91"/>
      <c r="D404" s="91"/>
      <c r="E404" s="91"/>
    </row>
    <row r="405" spans="1:6" ht="13.5" customHeight="1" x14ac:dyDescent="0.25">
      <c r="A405" s="91"/>
      <c r="B405" s="91"/>
      <c r="C405" s="91"/>
      <c r="D405" s="91"/>
      <c r="E405" s="91"/>
    </row>
    <row r="406" spans="1:6" ht="13.5" customHeight="1" x14ac:dyDescent="0.25">
      <c r="A406" s="91"/>
      <c r="B406" s="91"/>
      <c r="C406" s="91"/>
      <c r="D406" s="91"/>
      <c r="E406" s="91"/>
    </row>
    <row r="407" spans="1:6" ht="13.5" customHeight="1" x14ac:dyDescent="0.25">
      <c r="A407" s="91"/>
      <c r="B407" s="91"/>
      <c r="C407" s="91"/>
      <c r="D407" s="91"/>
      <c r="E407" s="91"/>
    </row>
    <row r="408" spans="1:6" x14ac:dyDescent="0.25">
      <c r="A408" s="91"/>
      <c r="B408" s="85" t="s">
        <v>88</v>
      </c>
      <c r="C408" s="85"/>
      <c r="D408" s="108" t="s">
        <v>268</v>
      </c>
      <c r="E408" s="91"/>
    </row>
    <row r="409" spans="1:6" x14ac:dyDescent="0.25">
      <c r="A409" s="91"/>
      <c r="B409" s="85" t="s">
        <v>87</v>
      </c>
      <c r="C409" s="85"/>
      <c r="D409" s="5" t="s">
        <v>269</v>
      </c>
      <c r="E409" s="91"/>
    </row>
    <row r="410" spans="1:6" x14ac:dyDescent="0.25">
      <c r="A410" s="91"/>
      <c r="B410" s="85" t="s">
        <v>85</v>
      </c>
      <c r="C410" s="85"/>
      <c r="D410" s="109" t="s">
        <v>270</v>
      </c>
      <c r="E410" s="91"/>
    </row>
    <row r="411" spans="1:6" x14ac:dyDescent="0.25">
      <c r="A411" s="91"/>
      <c r="B411" s="91"/>
      <c r="C411" s="91"/>
      <c r="D411" s="91"/>
      <c r="E411" s="91"/>
    </row>
    <row r="412" spans="1:6" x14ac:dyDescent="0.25">
      <c r="A412" s="91"/>
      <c r="B412" s="85"/>
      <c r="C412" s="91"/>
      <c r="D412" s="91"/>
      <c r="E412" s="109"/>
      <c r="F412" s="91"/>
    </row>
    <row r="413" spans="1:6" x14ac:dyDescent="0.25">
      <c r="A413" s="91"/>
      <c r="B413" s="85"/>
      <c r="C413" s="91"/>
      <c r="D413" s="91"/>
      <c r="E413" s="109"/>
      <c r="F413" s="91"/>
    </row>
    <row r="414" spans="1:6" x14ac:dyDescent="0.25">
      <c r="A414" s="91"/>
      <c r="B414" s="85"/>
      <c r="C414" s="91"/>
      <c r="D414" s="91"/>
      <c r="E414" s="109"/>
      <c r="F414" s="91"/>
    </row>
    <row r="415" spans="1:6" x14ac:dyDescent="0.25">
      <c r="A415" s="91"/>
      <c r="B415" s="85"/>
      <c r="C415" s="91"/>
      <c r="D415" s="91"/>
      <c r="E415" s="109"/>
      <c r="F415" s="91"/>
    </row>
    <row r="416" spans="1:6" x14ac:dyDescent="0.25">
      <c r="A416" s="91"/>
      <c r="B416" s="85"/>
      <c r="C416" s="91"/>
      <c r="D416" s="91"/>
      <c r="E416" s="109"/>
      <c r="F416" s="91"/>
    </row>
    <row r="417" spans="1:6" x14ac:dyDescent="0.25">
      <c r="A417" s="91"/>
      <c r="B417" s="85"/>
      <c r="C417" s="91"/>
      <c r="D417" s="91"/>
      <c r="E417" s="109"/>
      <c r="F417" s="91"/>
    </row>
    <row r="418" spans="1:6" x14ac:dyDescent="0.25">
      <c r="A418" s="91"/>
      <c r="B418" s="85"/>
      <c r="C418" s="91"/>
      <c r="D418" s="91"/>
      <c r="E418" s="109"/>
      <c r="F418" s="91"/>
    </row>
    <row r="419" spans="1:6" x14ac:dyDescent="0.25">
      <c r="A419" s="91"/>
      <c r="B419" s="91"/>
      <c r="C419" s="91"/>
      <c r="D419" s="91"/>
    </row>
    <row r="420" spans="1:6" x14ac:dyDescent="0.25">
      <c r="A420" s="91"/>
      <c r="B420" s="91"/>
      <c r="C420" s="91"/>
      <c r="D420" s="91"/>
    </row>
    <row r="421" spans="1:6" x14ac:dyDescent="0.25">
      <c r="A421" s="91"/>
      <c r="B421" s="91"/>
      <c r="C421" s="91"/>
      <c r="D421" s="91"/>
    </row>
    <row r="422" spans="1:6" x14ac:dyDescent="0.25">
      <c r="A422" s="91"/>
      <c r="B422" s="91"/>
      <c r="C422" s="91"/>
      <c r="D422" s="91"/>
    </row>
    <row r="423" spans="1:6" x14ac:dyDescent="0.25">
      <c r="C423" s="2" t="s">
        <v>82</v>
      </c>
    </row>
    <row r="424" spans="1:6" x14ac:dyDescent="0.25">
      <c r="C424" s="2" t="s">
        <v>26</v>
      </c>
    </row>
    <row r="425" spans="1:6" x14ac:dyDescent="0.25">
      <c r="A425" s="91"/>
      <c r="B425" s="92"/>
      <c r="C425" s="93" t="s">
        <v>603</v>
      </c>
      <c r="D425" s="92"/>
    </row>
    <row r="426" spans="1:6" x14ac:dyDescent="0.25">
      <c r="A426" s="91"/>
      <c r="B426" s="92"/>
      <c r="C426" s="93" t="s">
        <v>319</v>
      </c>
      <c r="D426" s="92"/>
    </row>
    <row r="427" spans="1:6" x14ac:dyDescent="0.25">
      <c r="A427" s="91"/>
      <c r="B427" s="92"/>
      <c r="C427" s="94" t="s">
        <v>78</v>
      </c>
      <c r="D427" s="92"/>
    </row>
    <row r="428" spans="1:6" s="98" customFormat="1" x14ac:dyDescent="0.25">
      <c r="A428" s="95" t="s">
        <v>187</v>
      </c>
      <c r="B428" s="95" t="s">
        <v>248</v>
      </c>
      <c r="C428" s="95" t="s">
        <v>250</v>
      </c>
      <c r="D428" s="95" t="s">
        <v>251</v>
      </c>
    </row>
    <row r="429" spans="1:6" s="98" customFormat="1" ht="40.5" customHeight="1" x14ac:dyDescent="0.25">
      <c r="A429" s="325">
        <v>44712</v>
      </c>
      <c r="B429" s="326" t="s">
        <v>604</v>
      </c>
      <c r="C429" s="327" t="s">
        <v>603</v>
      </c>
      <c r="D429" s="328"/>
    </row>
    <row r="430" spans="1:6" s="98" customFormat="1" ht="13.5" customHeight="1" x14ac:dyDescent="0.25">
      <c r="A430" s="329"/>
      <c r="B430" s="271"/>
      <c r="C430" s="270"/>
      <c r="D430" s="330"/>
    </row>
    <row r="431" spans="1:6" s="98" customFormat="1" ht="15" customHeight="1" x14ac:dyDescent="0.25">
      <c r="A431" s="331"/>
      <c r="B431" s="332" t="s">
        <v>322</v>
      </c>
      <c r="C431" s="333" t="s">
        <v>71</v>
      </c>
      <c r="D431" s="333"/>
    </row>
    <row r="432" spans="1:6" s="98" customFormat="1" ht="15" customHeight="1" x14ac:dyDescent="0.25">
      <c r="A432" s="110"/>
      <c r="B432" s="111" t="s">
        <v>605</v>
      </c>
      <c r="C432" s="266" t="s">
        <v>606</v>
      </c>
      <c r="D432" s="334">
        <v>15675</v>
      </c>
    </row>
    <row r="433" spans="1:4" s="98" customFormat="1" ht="15" customHeight="1" x14ac:dyDescent="0.25">
      <c r="A433" s="110"/>
      <c r="B433" s="111" t="s">
        <v>607</v>
      </c>
      <c r="C433" s="266" t="s">
        <v>608</v>
      </c>
      <c r="D433" s="334">
        <v>7630</v>
      </c>
    </row>
    <row r="434" spans="1:4" s="98" customFormat="1" ht="15" customHeight="1" x14ac:dyDescent="0.25">
      <c r="A434" s="110"/>
      <c r="B434" s="111" t="s">
        <v>609</v>
      </c>
      <c r="C434" s="266" t="s">
        <v>610</v>
      </c>
      <c r="D434" s="334">
        <v>6678.99</v>
      </c>
    </row>
    <row r="435" spans="1:4" s="98" customFormat="1" ht="15" customHeight="1" x14ac:dyDescent="0.25">
      <c r="A435" s="110"/>
      <c r="B435" s="111" t="s">
        <v>55</v>
      </c>
      <c r="C435" s="266" t="s">
        <v>611</v>
      </c>
      <c r="D435" s="334">
        <v>731</v>
      </c>
    </row>
    <row r="436" spans="1:4" s="98" customFormat="1" ht="47.25" customHeight="1" x14ac:dyDescent="0.25">
      <c r="A436" s="110"/>
      <c r="B436" s="111" t="s">
        <v>357</v>
      </c>
      <c r="C436" s="266" t="s">
        <v>612</v>
      </c>
      <c r="D436" s="334">
        <v>3304</v>
      </c>
    </row>
    <row r="437" spans="1:4" s="98" customFormat="1" ht="15" customHeight="1" x14ac:dyDescent="0.25">
      <c r="A437" s="110"/>
      <c r="B437" s="111" t="s">
        <v>613</v>
      </c>
      <c r="C437" s="266" t="s">
        <v>614</v>
      </c>
      <c r="D437" s="334">
        <v>6284</v>
      </c>
    </row>
    <row r="438" spans="1:4" s="98" customFormat="1" ht="15" customHeight="1" x14ac:dyDescent="0.25">
      <c r="A438" s="110"/>
      <c r="B438" s="111" t="s">
        <v>615</v>
      </c>
      <c r="C438" s="266" t="s">
        <v>616</v>
      </c>
      <c r="D438" s="334">
        <v>2041.58</v>
      </c>
    </row>
    <row r="439" spans="1:4" s="98" customFormat="1" ht="15" customHeight="1" x14ac:dyDescent="0.25">
      <c r="A439" s="110"/>
      <c r="B439" s="111" t="s">
        <v>617</v>
      </c>
      <c r="C439" s="266" t="s">
        <v>618</v>
      </c>
      <c r="D439" s="334">
        <v>100</v>
      </c>
    </row>
    <row r="440" spans="1:4" ht="15.75" thickBot="1" x14ac:dyDescent="0.3">
      <c r="A440" s="101"/>
      <c r="B440" s="104"/>
      <c r="C440" s="106" t="s">
        <v>81</v>
      </c>
      <c r="D440" s="335">
        <f>SUM(D432:D439)</f>
        <v>42444.57</v>
      </c>
    </row>
    <row r="441" spans="1:4" ht="15.75" thickTop="1" x14ac:dyDescent="0.25">
      <c r="A441" s="91"/>
      <c r="B441" s="91"/>
      <c r="C441" s="91"/>
      <c r="D441" s="91"/>
    </row>
    <row r="442" spans="1:4" ht="13.5" customHeight="1" x14ac:dyDescent="0.25">
      <c r="A442" s="91"/>
      <c r="B442" s="91"/>
      <c r="C442" s="91"/>
      <c r="D442" s="91"/>
    </row>
    <row r="443" spans="1:4" ht="13.5" customHeight="1" x14ac:dyDescent="0.25">
      <c r="A443" s="91"/>
      <c r="B443" s="91"/>
      <c r="C443" s="91"/>
      <c r="D443" s="91"/>
    </row>
    <row r="444" spans="1:4" ht="13.5" customHeight="1" x14ac:dyDescent="0.25">
      <c r="A444" s="91"/>
      <c r="B444" s="91"/>
      <c r="C444" s="91"/>
      <c r="D444" s="91"/>
    </row>
    <row r="445" spans="1:4" ht="13.5" customHeight="1" x14ac:dyDescent="0.25">
      <c r="A445" s="91"/>
      <c r="B445" s="91"/>
      <c r="C445" s="91"/>
      <c r="D445" s="91"/>
    </row>
    <row r="446" spans="1:4" ht="13.5" customHeight="1" x14ac:dyDescent="0.25">
      <c r="A446" s="91"/>
      <c r="B446" s="91"/>
      <c r="C446" s="91"/>
      <c r="D446" s="91"/>
    </row>
    <row r="447" spans="1:4" x14ac:dyDescent="0.25">
      <c r="A447" s="91"/>
      <c r="B447" s="85" t="s">
        <v>88</v>
      </c>
      <c r="C447" s="108" t="s">
        <v>268</v>
      </c>
      <c r="D447" s="91"/>
    </row>
    <row r="448" spans="1:4" x14ac:dyDescent="0.25">
      <c r="A448" s="91"/>
      <c r="B448" s="85" t="s">
        <v>87</v>
      </c>
      <c r="C448" s="5" t="s">
        <v>269</v>
      </c>
      <c r="D448" s="91"/>
    </row>
    <row r="449" spans="1:9" x14ac:dyDescent="0.25">
      <c r="A449" s="91"/>
      <c r="B449" s="85" t="s">
        <v>85</v>
      </c>
      <c r="C449" s="109" t="s">
        <v>270</v>
      </c>
      <c r="D449" s="91"/>
    </row>
    <row r="450" spans="1:9" x14ac:dyDescent="0.25">
      <c r="A450" s="91"/>
      <c r="B450" s="91"/>
      <c r="C450" s="91"/>
      <c r="D450" s="91"/>
    </row>
    <row r="451" spans="1:9" x14ac:dyDescent="0.25">
      <c r="A451" s="91"/>
      <c r="B451" s="91"/>
      <c r="C451" s="91"/>
      <c r="D451" s="91"/>
    </row>
    <row r="452" spans="1:9" x14ac:dyDescent="0.25">
      <c r="A452" s="91"/>
      <c r="B452" s="85"/>
      <c r="C452" s="91"/>
      <c r="D452" s="91"/>
      <c r="E452" s="109"/>
      <c r="F452" s="91"/>
    </row>
    <row r="453" spans="1:9" x14ac:dyDescent="0.25">
      <c r="A453" s="91"/>
      <c r="B453" s="85"/>
      <c r="C453" s="91"/>
      <c r="D453" s="91"/>
      <c r="E453" s="109"/>
      <c r="F453" s="91"/>
    </row>
    <row r="454" spans="1:9" ht="30.75" customHeight="1" x14ac:dyDescent="0.25">
      <c r="A454" s="91"/>
      <c r="B454" s="85"/>
      <c r="C454" s="91"/>
      <c r="D454" s="91"/>
      <c r="E454" s="109"/>
      <c r="F454" s="91"/>
    </row>
    <row r="455" spans="1:9" x14ac:dyDescent="0.25">
      <c r="A455" s="91"/>
      <c r="B455" s="85"/>
      <c r="C455" s="91"/>
      <c r="D455" s="91"/>
      <c r="E455" s="109"/>
      <c r="F455" s="91"/>
    </row>
    <row r="460" spans="1:9" ht="13.5" customHeight="1" x14ac:dyDescent="0.25">
      <c r="A460" s="258"/>
      <c r="B460" s="258"/>
      <c r="C460" s="258"/>
      <c r="D460" s="258"/>
      <c r="E460" s="258"/>
      <c r="F460" s="258"/>
      <c r="G460" s="257"/>
    </row>
    <row r="461" spans="1:9" ht="13.5" customHeight="1" x14ac:dyDescent="0.25">
      <c r="A461" s="306" t="s">
        <v>82</v>
      </c>
      <c r="B461" s="306"/>
      <c r="C461" s="306"/>
      <c r="D461" s="306"/>
      <c r="E461" s="306"/>
      <c r="F461" s="306"/>
      <c r="G461" s="286"/>
      <c r="H461" s="286"/>
      <c r="I461" s="286"/>
    </row>
    <row r="462" spans="1:9" ht="13.5" customHeight="1" x14ac:dyDescent="0.25">
      <c r="A462" s="306" t="s">
        <v>26</v>
      </c>
      <c r="B462" s="306"/>
      <c r="C462" s="306"/>
      <c r="D462" s="306"/>
      <c r="E462" s="306"/>
      <c r="F462" s="306"/>
      <c r="G462" s="286"/>
      <c r="H462" s="286"/>
      <c r="I462" s="286"/>
    </row>
    <row r="463" spans="1:9" ht="13.5" customHeight="1" x14ac:dyDescent="0.3">
      <c r="A463" s="307" t="s">
        <v>246</v>
      </c>
      <c r="B463" s="307"/>
      <c r="C463" s="307"/>
      <c r="D463" s="307"/>
      <c r="E463" s="307"/>
      <c r="F463" s="307"/>
      <c r="G463" s="287"/>
      <c r="H463" s="287"/>
      <c r="I463" s="287"/>
    </row>
    <row r="464" spans="1:9" ht="13.5" customHeight="1" x14ac:dyDescent="0.3">
      <c r="A464" s="307" t="s">
        <v>525</v>
      </c>
      <c r="B464" s="307"/>
      <c r="C464" s="307"/>
      <c r="D464" s="307"/>
      <c r="E464" s="307"/>
      <c r="F464" s="307"/>
      <c r="G464" s="287"/>
      <c r="H464" s="287"/>
      <c r="I464" s="287"/>
    </row>
    <row r="465" spans="1:9" ht="18.75" x14ac:dyDescent="0.3">
      <c r="A465" s="307" t="s">
        <v>526</v>
      </c>
      <c r="B465" s="307"/>
      <c r="C465" s="307"/>
      <c r="D465" s="307"/>
      <c r="E465" s="307"/>
      <c r="F465" s="307"/>
      <c r="G465" s="287"/>
      <c r="H465" s="287"/>
      <c r="I465" s="287"/>
    </row>
    <row r="466" spans="1:9" ht="18.75" x14ac:dyDescent="0.3">
      <c r="A466" s="307" t="s">
        <v>184</v>
      </c>
      <c r="B466" s="307"/>
      <c r="C466" s="307"/>
      <c r="D466" s="307"/>
      <c r="E466" s="307"/>
      <c r="F466" s="307"/>
      <c r="G466" s="287"/>
      <c r="H466" s="287"/>
      <c r="I466" s="287"/>
    </row>
    <row r="467" spans="1:9" ht="15.75" thickBot="1" x14ac:dyDescent="0.3">
      <c r="A467" s="284"/>
      <c r="B467" s="284"/>
      <c r="C467" s="257"/>
      <c r="D467" s="257"/>
      <c r="E467" s="257"/>
      <c r="F467" s="257"/>
      <c r="G467" s="257"/>
      <c r="H467" s="257"/>
      <c r="I467" s="257"/>
    </row>
    <row r="468" spans="1:9" ht="15.75" thickBot="1" x14ac:dyDescent="0.3">
      <c r="A468" s="308" t="s">
        <v>185</v>
      </c>
      <c r="B468" s="309"/>
      <c r="C468" s="309"/>
      <c r="D468" s="309"/>
      <c r="E468" s="309"/>
      <c r="F468" s="309"/>
      <c r="G468" s="257"/>
      <c r="H468" s="257"/>
      <c r="I468" s="257"/>
    </row>
    <row r="469" spans="1:9" ht="15.75" thickBot="1" x14ac:dyDescent="0.3">
      <c r="A469" s="310"/>
      <c r="B469" s="311"/>
      <c r="C469" s="288"/>
      <c r="D469" s="312" t="s">
        <v>186</v>
      </c>
      <c r="E469" s="313"/>
      <c r="F469" s="289"/>
      <c r="G469" s="257"/>
      <c r="H469" s="257"/>
      <c r="I469" s="257"/>
    </row>
    <row r="470" spans="1:9" ht="15.75" thickBot="1" x14ac:dyDescent="0.3">
      <c r="A470" s="290" t="s">
        <v>187</v>
      </c>
      <c r="B470" s="291" t="s">
        <v>188</v>
      </c>
      <c r="C470" s="292" t="s">
        <v>189</v>
      </c>
      <c r="D470" s="291" t="s">
        <v>190</v>
      </c>
      <c r="E470" s="293" t="s">
        <v>191</v>
      </c>
      <c r="F470" s="294" t="s">
        <v>192</v>
      </c>
      <c r="G470" s="257"/>
      <c r="H470" s="257"/>
      <c r="I470" s="257"/>
    </row>
    <row r="471" spans="1:9" ht="15.75" thickBot="1" x14ac:dyDescent="0.3">
      <c r="A471" s="78">
        <v>44684</v>
      </c>
      <c r="B471" s="74" t="s">
        <v>195</v>
      </c>
      <c r="C471" s="68" t="s">
        <v>527</v>
      </c>
      <c r="D471" s="295"/>
      <c r="E471" s="295" t="s">
        <v>528</v>
      </c>
      <c r="F471" s="295" t="s">
        <v>529</v>
      </c>
      <c r="G471" s="257"/>
      <c r="H471" s="257"/>
      <c r="I471" s="257"/>
    </row>
    <row r="472" spans="1:9" ht="15.75" thickBot="1" x14ac:dyDescent="0.3">
      <c r="A472" s="78">
        <v>44684</v>
      </c>
      <c r="B472" s="74" t="s">
        <v>195</v>
      </c>
      <c r="C472" s="75" t="s">
        <v>481</v>
      </c>
      <c r="D472" s="295"/>
      <c r="E472" s="295" t="s">
        <v>483</v>
      </c>
      <c r="F472" s="295" t="s">
        <v>530</v>
      </c>
      <c r="G472" s="257"/>
      <c r="H472" s="257"/>
      <c r="I472" s="257"/>
    </row>
    <row r="473" spans="1:9" ht="15.75" thickBot="1" x14ac:dyDescent="0.3">
      <c r="A473" s="78">
        <v>44684</v>
      </c>
      <c r="B473" s="74" t="s">
        <v>195</v>
      </c>
      <c r="C473" s="68" t="s">
        <v>531</v>
      </c>
      <c r="D473" s="295"/>
      <c r="E473" s="295" t="s">
        <v>532</v>
      </c>
      <c r="F473" s="295" t="s">
        <v>533</v>
      </c>
      <c r="G473" s="257"/>
      <c r="H473" s="257"/>
      <c r="I473" s="257"/>
    </row>
    <row r="474" spans="1:9" ht="15.75" thickBot="1" x14ac:dyDescent="0.3">
      <c r="A474" s="78">
        <v>44685</v>
      </c>
      <c r="B474" s="74" t="s">
        <v>195</v>
      </c>
      <c r="C474" s="68" t="s">
        <v>484</v>
      </c>
      <c r="D474" s="295"/>
      <c r="E474" s="295" t="s">
        <v>486</v>
      </c>
      <c r="F474" s="295" t="s">
        <v>534</v>
      </c>
      <c r="G474" s="257"/>
      <c r="H474" s="257"/>
      <c r="I474" s="257"/>
    </row>
    <row r="475" spans="1:9" ht="15.75" thickBot="1" x14ac:dyDescent="0.3">
      <c r="A475" s="78">
        <v>44685</v>
      </c>
      <c r="B475" s="74" t="s">
        <v>195</v>
      </c>
      <c r="C475" s="68" t="s">
        <v>535</v>
      </c>
      <c r="D475" s="295"/>
      <c r="E475" s="295" t="s">
        <v>536</v>
      </c>
      <c r="F475" s="295" t="s">
        <v>537</v>
      </c>
      <c r="G475" s="257"/>
      <c r="H475" s="257"/>
      <c r="I475" s="257"/>
    </row>
    <row r="476" spans="1:9" ht="15.75" thickBot="1" x14ac:dyDescent="0.3">
      <c r="A476" s="78">
        <v>44693</v>
      </c>
      <c r="B476" s="74" t="s">
        <v>195</v>
      </c>
      <c r="C476" s="68" t="s">
        <v>487</v>
      </c>
      <c r="D476" s="295"/>
      <c r="E476" s="295" t="s">
        <v>489</v>
      </c>
      <c r="F476" s="295" t="s">
        <v>538</v>
      </c>
      <c r="G476" s="257"/>
      <c r="H476" s="257"/>
      <c r="I476" s="257"/>
    </row>
    <row r="477" spans="1:9" ht="15.75" thickBot="1" x14ac:dyDescent="0.3">
      <c r="A477" s="78">
        <v>44693</v>
      </c>
      <c r="B477" s="74" t="s">
        <v>195</v>
      </c>
      <c r="C477" s="68" t="s">
        <v>539</v>
      </c>
      <c r="D477" s="295"/>
      <c r="E477" s="295" t="s">
        <v>540</v>
      </c>
      <c r="F477" s="295" t="s">
        <v>541</v>
      </c>
      <c r="G477" s="257"/>
      <c r="H477" s="257"/>
      <c r="I477" s="257"/>
    </row>
    <row r="478" spans="1:9" ht="15.75" thickBot="1" x14ac:dyDescent="0.3">
      <c r="A478" s="78">
        <v>44698</v>
      </c>
      <c r="B478" s="74" t="s">
        <v>195</v>
      </c>
      <c r="C478" s="68" t="s">
        <v>490</v>
      </c>
      <c r="D478" s="295"/>
      <c r="E478" s="295" t="s">
        <v>492</v>
      </c>
      <c r="F478" s="295" t="s">
        <v>542</v>
      </c>
      <c r="G478" s="257"/>
      <c r="H478" s="257" t="s">
        <v>601</v>
      </c>
      <c r="I478" s="257"/>
    </row>
    <row r="479" spans="1:9" ht="15.75" thickBot="1" x14ac:dyDescent="0.3">
      <c r="A479" s="78">
        <v>44698</v>
      </c>
      <c r="B479" s="74" t="s">
        <v>195</v>
      </c>
      <c r="C479" s="68" t="s">
        <v>543</v>
      </c>
      <c r="D479" s="295"/>
      <c r="E479" s="295" t="s">
        <v>544</v>
      </c>
      <c r="F479" s="295" t="s">
        <v>545</v>
      </c>
      <c r="G479" s="257"/>
      <c r="H479" s="257" t="s">
        <v>602</v>
      </c>
      <c r="I479" s="257"/>
    </row>
    <row r="480" spans="1:9" ht="15.75" thickBot="1" x14ac:dyDescent="0.3">
      <c r="A480" s="78">
        <v>44699</v>
      </c>
      <c r="B480" s="74" t="s">
        <v>546</v>
      </c>
      <c r="C480" s="68" t="s">
        <v>547</v>
      </c>
      <c r="D480" s="295" t="s">
        <v>548</v>
      </c>
      <c r="E480" s="295"/>
      <c r="F480" s="295" t="s">
        <v>549</v>
      </c>
      <c r="G480" s="257"/>
      <c r="H480" s="257"/>
      <c r="I480" s="257"/>
    </row>
    <row r="481" spans="1:9" ht="15.75" thickBot="1" x14ac:dyDescent="0.3">
      <c r="A481" s="78">
        <v>44699</v>
      </c>
      <c r="B481" s="74" t="s">
        <v>195</v>
      </c>
      <c r="C481" s="68" t="s">
        <v>493</v>
      </c>
      <c r="D481" s="295"/>
      <c r="E481" s="295" t="s">
        <v>494</v>
      </c>
      <c r="F481" s="295" t="s">
        <v>550</v>
      </c>
      <c r="G481" s="257"/>
      <c r="H481" s="257"/>
      <c r="I481" s="257"/>
    </row>
    <row r="482" spans="1:9" ht="15.75" thickBot="1" x14ac:dyDescent="0.3">
      <c r="A482" s="78">
        <v>44699</v>
      </c>
      <c r="B482" s="74" t="s">
        <v>195</v>
      </c>
      <c r="C482" s="68" t="s">
        <v>551</v>
      </c>
      <c r="D482" s="295"/>
      <c r="E482" s="295" t="s">
        <v>552</v>
      </c>
      <c r="F482" s="295" t="s">
        <v>553</v>
      </c>
      <c r="G482" s="257"/>
      <c r="H482" s="257"/>
      <c r="I482" s="257"/>
    </row>
    <row r="483" spans="1:9" ht="15.75" thickBot="1" x14ac:dyDescent="0.3">
      <c r="A483" s="78">
        <v>44699</v>
      </c>
      <c r="B483" s="74" t="s">
        <v>195</v>
      </c>
      <c r="C483" s="68" t="s">
        <v>495</v>
      </c>
      <c r="D483" s="295"/>
      <c r="E483" s="295" t="s">
        <v>497</v>
      </c>
      <c r="F483" s="295" t="s">
        <v>554</v>
      </c>
      <c r="G483" s="257"/>
      <c r="H483" s="257"/>
      <c r="I483" s="257"/>
    </row>
    <row r="484" spans="1:9" ht="15.75" thickBot="1" x14ac:dyDescent="0.3">
      <c r="A484" s="78">
        <v>44699</v>
      </c>
      <c r="B484" s="74" t="s">
        <v>195</v>
      </c>
      <c r="C484" s="68" t="s">
        <v>555</v>
      </c>
      <c r="D484" s="295"/>
      <c r="E484" s="295" t="s">
        <v>556</v>
      </c>
      <c r="F484" s="295" t="s">
        <v>557</v>
      </c>
      <c r="G484" s="257"/>
      <c r="H484" s="257"/>
      <c r="I484" s="257"/>
    </row>
    <row r="485" spans="1:9" ht="15.75" thickBot="1" x14ac:dyDescent="0.3">
      <c r="A485" s="78">
        <v>44700</v>
      </c>
      <c r="B485" s="74" t="s">
        <v>195</v>
      </c>
      <c r="C485" s="68" t="s">
        <v>498</v>
      </c>
      <c r="D485" s="295"/>
      <c r="E485" s="295" t="s">
        <v>500</v>
      </c>
      <c r="F485" s="295" t="s">
        <v>558</v>
      </c>
      <c r="G485" s="257"/>
      <c r="H485" s="257"/>
      <c r="I485" s="257"/>
    </row>
    <row r="486" spans="1:9" ht="15.75" thickBot="1" x14ac:dyDescent="0.3">
      <c r="A486" s="78">
        <v>44700</v>
      </c>
      <c r="B486" s="74" t="s">
        <v>195</v>
      </c>
      <c r="C486" s="68" t="s">
        <v>559</v>
      </c>
      <c r="D486" s="295"/>
      <c r="E486" s="295" t="s">
        <v>560</v>
      </c>
      <c r="F486" s="295" t="s">
        <v>561</v>
      </c>
      <c r="G486" s="257"/>
      <c r="H486" s="257"/>
      <c r="I486" s="257"/>
    </row>
    <row r="487" spans="1:9" ht="15.75" thickBot="1" x14ac:dyDescent="0.3">
      <c r="A487" s="78">
        <v>44700</v>
      </c>
      <c r="B487" s="74" t="s">
        <v>195</v>
      </c>
      <c r="C487" s="68" t="s">
        <v>501</v>
      </c>
      <c r="D487" s="295"/>
      <c r="E487" s="295" t="s">
        <v>492</v>
      </c>
      <c r="F487" s="295" t="s">
        <v>562</v>
      </c>
      <c r="G487" s="257"/>
      <c r="H487" s="257"/>
      <c r="I487" s="257"/>
    </row>
    <row r="488" spans="1:9" ht="15.75" thickBot="1" x14ac:dyDescent="0.3">
      <c r="A488" s="78">
        <v>44700</v>
      </c>
      <c r="B488" s="74" t="s">
        <v>195</v>
      </c>
      <c r="C488" s="68" t="s">
        <v>563</v>
      </c>
      <c r="D488" s="295"/>
      <c r="E488" s="295" t="s">
        <v>544</v>
      </c>
      <c r="F488" s="295" t="s">
        <v>564</v>
      </c>
      <c r="G488" s="257"/>
      <c r="H488" s="257"/>
      <c r="I488" s="257"/>
    </row>
    <row r="489" spans="1:9" ht="15.75" thickBot="1" x14ac:dyDescent="0.3">
      <c r="A489" s="78">
        <v>44701</v>
      </c>
      <c r="B489" s="74" t="s">
        <v>195</v>
      </c>
      <c r="C489" s="68" t="s">
        <v>503</v>
      </c>
      <c r="D489" s="295"/>
      <c r="E489" s="295" t="s">
        <v>505</v>
      </c>
      <c r="F489" s="295" t="s">
        <v>565</v>
      </c>
      <c r="G489" s="257"/>
      <c r="H489" s="257"/>
      <c r="I489" s="257"/>
    </row>
    <row r="490" spans="1:9" ht="15.75" thickBot="1" x14ac:dyDescent="0.3">
      <c r="A490" s="78">
        <v>44701</v>
      </c>
      <c r="B490" s="74" t="s">
        <v>195</v>
      </c>
      <c r="C490" s="68" t="s">
        <v>566</v>
      </c>
      <c r="D490" s="295"/>
      <c r="E490" s="295" t="s">
        <v>567</v>
      </c>
      <c r="F490" s="295" t="s">
        <v>568</v>
      </c>
      <c r="G490" s="257"/>
      <c r="H490" s="257"/>
      <c r="I490" s="257"/>
    </row>
    <row r="491" spans="1:9" ht="15.75" thickBot="1" x14ac:dyDescent="0.3">
      <c r="A491" s="78">
        <v>44705</v>
      </c>
      <c r="B491" s="74" t="s">
        <v>195</v>
      </c>
      <c r="C491" s="68" t="s">
        <v>506</v>
      </c>
      <c r="D491" s="295"/>
      <c r="E491" s="295" t="s">
        <v>510</v>
      </c>
      <c r="F491" s="295" t="s">
        <v>569</v>
      </c>
      <c r="G491" s="257"/>
      <c r="H491" s="257"/>
      <c r="I491" s="257"/>
    </row>
    <row r="492" spans="1:9" ht="15.75" thickBot="1" x14ac:dyDescent="0.3">
      <c r="A492" s="78">
        <v>44705</v>
      </c>
      <c r="B492" s="74" t="s">
        <v>195</v>
      </c>
      <c r="C492" s="68" t="s">
        <v>570</v>
      </c>
      <c r="D492" s="295"/>
      <c r="E492" s="295" t="s">
        <v>571</v>
      </c>
      <c r="F492" s="295" t="s">
        <v>572</v>
      </c>
      <c r="G492" s="257"/>
      <c r="H492" s="257"/>
      <c r="I492" s="257"/>
    </row>
    <row r="493" spans="1:9" ht="15.75" thickBot="1" x14ac:dyDescent="0.3">
      <c r="A493" s="78">
        <v>44706</v>
      </c>
      <c r="B493" s="74" t="s">
        <v>195</v>
      </c>
      <c r="C493" s="68" t="s">
        <v>511</v>
      </c>
      <c r="D493" s="295"/>
      <c r="E493" s="295" t="s">
        <v>513</v>
      </c>
      <c r="F493" s="295" t="s">
        <v>573</v>
      </c>
      <c r="G493" s="257"/>
      <c r="H493" s="257"/>
      <c r="I493" s="257"/>
    </row>
    <row r="494" spans="1:9" ht="15.75" thickBot="1" x14ac:dyDescent="0.3">
      <c r="A494" s="78">
        <v>44706</v>
      </c>
      <c r="B494" s="74" t="s">
        <v>195</v>
      </c>
      <c r="C494" s="68" t="s">
        <v>574</v>
      </c>
      <c r="D494" s="295"/>
      <c r="E494" s="295" t="s">
        <v>575</v>
      </c>
      <c r="F494" s="295" t="s">
        <v>576</v>
      </c>
      <c r="G494" s="257"/>
      <c r="H494" s="257"/>
      <c r="I494" s="257"/>
    </row>
    <row r="495" spans="1:9" ht="15.75" thickBot="1" x14ac:dyDescent="0.3">
      <c r="A495" s="78">
        <v>44706</v>
      </c>
      <c r="B495" s="74" t="s">
        <v>195</v>
      </c>
      <c r="C495" s="68" t="s">
        <v>514</v>
      </c>
      <c r="D495" s="295"/>
      <c r="E495" s="295" t="s">
        <v>516</v>
      </c>
      <c r="F495" s="295" t="s">
        <v>577</v>
      </c>
      <c r="G495" s="257"/>
      <c r="H495" s="257"/>
      <c r="I495" s="257"/>
    </row>
    <row r="496" spans="1:9" ht="15.75" thickBot="1" x14ac:dyDescent="0.3">
      <c r="A496" s="78">
        <v>44706</v>
      </c>
      <c r="B496" s="74" t="s">
        <v>195</v>
      </c>
      <c r="C496" s="76" t="s">
        <v>578</v>
      </c>
      <c r="D496" s="295"/>
      <c r="E496" s="295" t="s">
        <v>579</v>
      </c>
      <c r="F496" s="295" t="s">
        <v>580</v>
      </c>
      <c r="G496" s="257"/>
      <c r="H496" s="257"/>
      <c r="I496" s="257"/>
    </row>
    <row r="497" spans="1:9" ht="15.75" thickBot="1" x14ac:dyDescent="0.3">
      <c r="A497" s="78">
        <v>44707</v>
      </c>
      <c r="B497" s="74" t="s">
        <v>195</v>
      </c>
      <c r="C497" s="76" t="s">
        <v>517</v>
      </c>
      <c r="D497" s="295"/>
      <c r="E497" s="295" t="s">
        <v>518</v>
      </c>
      <c r="F497" s="295" t="s">
        <v>581</v>
      </c>
      <c r="G497" s="257"/>
      <c r="H497" s="257"/>
      <c r="I497" s="257"/>
    </row>
    <row r="498" spans="1:9" ht="15.75" thickBot="1" x14ac:dyDescent="0.3">
      <c r="A498" s="78">
        <v>44707</v>
      </c>
      <c r="B498" s="74" t="s">
        <v>195</v>
      </c>
      <c r="C498" s="76" t="s">
        <v>582</v>
      </c>
      <c r="D498" s="295"/>
      <c r="E498" s="295" t="s">
        <v>583</v>
      </c>
      <c r="F498" s="295" t="s">
        <v>584</v>
      </c>
      <c r="G498" s="257"/>
      <c r="H498" s="257"/>
      <c r="I498" s="257"/>
    </row>
    <row r="499" spans="1:9" ht="15.75" thickBot="1" x14ac:dyDescent="0.3">
      <c r="A499" s="78">
        <v>44708</v>
      </c>
      <c r="B499" s="74" t="s">
        <v>195</v>
      </c>
      <c r="C499" s="76" t="s">
        <v>519</v>
      </c>
      <c r="D499" s="295"/>
      <c r="E499" s="295" t="s">
        <v>521</v>
      </c>
      <c r="F499" s="295" t="s">
        <v>585</v>
      </c>
      <c r="G499" s="257"/>
      <c r="H499" s="257"/>
      <c r="I499" s="257"/>
    </row>
    <row r="500" spans="1:9" ht="15.75" thickBot="1" x14ac:dyDescent="0.3">
      <c r="A500" s="78">
        <v>44708</v>
      </c>
      <c r="B500" s="74" t="s">
        <v>195</v>
      </c>
      <c r="C500" s="76" t="s">
        <v>586</v>
      </c>
      <c r="D500" s="295"/>
      <c r="E500" s="295" t="s">
        <v>587</v>
      </c>
      <c r="F500" s="295" t="s">
        <v>588</v>
      </c>
      <c r="G500" s="257"/>
      <c r="H500" s="257"/>
      <c r="I500" s="257"/>
    </row>
    <row r="501" spans="1:9" ht="15.75" thickBot="1" x14ac:dyDescent="0.3">
      <c r="A501" s="78">
        <v>44711</v>
      </c>
      <c r="B501" s="74" t="s">
        <v>195</v>
      </c>
      <c r="C501" s="76" t="s">
        <v>522</v>
      </c>
      <c r="D501" s="295"/>
      <c r="E501" s="295" t="s">
        <v>510</v>
      </c>
      <c r="F501" s="295" t="s">
        <v>589</v>
      </c>
      <c r="G501" s="257"/>
      <c r="H501" s="257"/>
      <c r="I501" s="257"/>
    </row>
    <row r="502" spans="1:9" ht="15.75" thickBot="1" x14ac:dyDescent="0.3">
      <c r="A502" s="78">
        <v>44711</v>
      </c>
      <c r="B502" s="74" t="s">
        <v>195</v>
      </c>
      <c r="C502" s="76" t="s">
        <v>590</v>
      </c>
      <c r="D502" s="295"/>
      <c r="E502" s="295" t="s">
        <v>571</v>
      </c>
      <c r="F502" s="295" t="s">
        <v>591</v>
      </c>
      <c r="G502" s="257"/>
      <c r="H502" s="257"/>
      <c r="I502" s="257"/>
    </row>
    <row r="503" spans="1:9" ht="15.75" thickBot="1" x14ac:dyDescent="0.3">
      <c r="A503" s="78">
        <v>44712</v>
      </c>
      <c r="B503" s="74" t="s">
        <v>195</v>
      </c>
      <c r="C503" s="76" t="s">
        <v>592</v>
      </c>
      <c r="D503" s="295"/>
      <c r="E503" s="295" t="s">
        <v>593</v>
      </c>
      <c r="F503" s="295" t="s">
        <v>594</v>
      </c>
      <c r="G503" s="257"/>
      <c r="H503" s="257"/>
      <c r="I503" s="257"/>
    </row>
    <row r="504" spans="1:9" ht="15.75" thickBot="1" x14ac:dyDescent="0.3">
      <c r="A504" s="78">
        <v>44712</v>
      </c>
      <c r="B504" s="74" t="s">
        <v>195</v>
      </c>
      <c r="C504" s="68" t="s">
        <v>595</v>
      </c>
      <c r="D504" s="295"/>
      <c r="E504" s="295" t="s">
        <v>596</v>
      </c>
      <c r="F504" s="295" t="s">
        <v>597</v>
      </c>
      <c r="G504" s="257"/>
      <c r="H504" s="257"/>
      <c r="I504" s="257"/>
    </row>
    <row r="505" spans="1:9" ht="15.75" thickBot="1" x14ac:dyDescent="0.3">
      <c r="A505" s="78">
        <v>44712</v>
      </c>
      <c r="B505" s="74" t="s">
        <v>195</v>
      </c>
      <c r="C505" s="68" t="s">
        <v>202</v>
      </c>
      <c r="D505" s="295"/>
      <c r="E505" s="295" t="s">
        <v>598</v>
      </c>
      <c r="F505" s="295" t="s">
        <v>599</v>
      </c>
      <c r="G505" s="257"/>
      <c r="H505" s="257"/>
      <c r="I505" s="257"/>
    </row>
    <row r="506" spans="1:9" ht="15.75" thickBot="1" x14ac:dyDescent="0.3">
      <c r="A506" s="314" t="s">
        <v>242</v>
      </c>
      <c r="B506" s="315"/>
      <c r="C506" s="316"/>
      <c r="D506" s="296" t="s">
        <v>548</v>
      </c>
      <c r="E506" s="296" t="s">
        <v>600</v>
      </c>
      <c r="F506" s="297" t="s">
        <v>599</v>
      </c>
      <c r="G506" s="257"/>
      <c r="H506" s="257"/>
      <c r="I506" s="257"/>
    </row>
    <row r="507" spans="1:9" x14ac:dyDescent="0.25">
      <c r="A507" s="284"/>
      <c r="B507" s="298"/>
      <c r="C507" s="299"/>
      <c r="D507" s="257"/>
      <c r="E507" s="257"/>
      <c r="F507" s="257"/>
      <c r="G507" s="257"/>
      <c r="H507" s="257"/>
      <c r="I507" s="257"/>
    </row>
    <row r="508" spans="1:9" x14ac:dyDescent="0.25">
      <c r="A508" s="284"/>
      <c r="B508" s="298"/>
      <c r="C508" s="299"/>
      <c r="D508" s="257"/>
      <c r="E508" s="257"/>
      <c r="F508" s="257"/>
      <c r="G508" s="259"/>
      <c r="H508" s="259"/>
      <c r="I508" s="259"/>
    </row>
    <row r="509" spans="1:9" x14ac:dyDescent="0.25">
      <c r="A509" s="322"/>
      <c r="B509" s="322"/>
      <c r="C509" s="257"/>
      <c r="D509" s="257"/>
      <c r="E509" s="257"/>
      <c r="F509" s="300"/>
      <c r="G509" s="257"/>
      <c r="H509" s="257"/>
      <c r="I509" s="257"/>
    </row>
    <row r="510" spans="1:9" x14ac:dyDescent="0.25">
      <c r="A510" s="322"/>
      <c r="B510" s="322"/>
      <c r="C510" s="257"/>
      <c r="D510" s="257"/>
      <c r="E510" s="257"/>
      <c r="F510" s="301"/>
      <c r="G510" s="257"/>
      <c r="H510" s="257"/>
      <c r="I510" s="257"/>
    </row>
    <row r="511" spans="1:9" x14ac:dyDescent="0.25">
      <c r="A511" s="322"/>
      <c r="B511" s="322"/>
      <c r="C511" s="257"/>
      <c r="D511" s="257"/>
      <c r="E511" s="257"/>
      <c r="F511" s="300"/>
      <c r="G511" s="257"/>
      <c r="H511" s="257"/>
      <c r="I511" s="257"/>
    </row>
    <row r="512" spans="1:9" x14ac:dyDescent="0.25">
      <c r="A512" s="303"/>
      <c r="B512" s="303"/>
      <c r="C512" s="300"/>
      <c r="D512" s="304"/>
      <c r="E512" s="305"/>
      <c r="F512" s="300"/>
      <c r="G512" s="257"/>
      <c r="H512" s="257"/>
      <c r="I512" s="257"/>
    </row>
    <row r="513" spans="1:9" ht="15.75" thickBot="1" x14ac:dyDescent="0.3">
      <c r="A513" s="317" t="s">
        <v>243</v>
      </c>
      <c r="B513" s="317"/>
      <c r="C513" s="301"/>
      <c r="D513" s="323" t="s">
        <v>176</v>
      </c>
      <c r="E513" s="323"/>
      <c r="F513" s="301"/>
      <c r="G513" s="257"/>
      <c r="H513" s="257"/>
      <c r="I513" s="257"/>
    </row>
    <row r="514" spans="1:9" x14ac:dyDescent="0.25">
      <c r="A514" s="320" t="s">
        <v>244</v>
      </c>
      <c r="B514" s="320"/>
      <c r="C514" s="301"/>
      <c r="D514" s="324" t="s">
        <v>178</v>
      </c>
      <c r="E514" s="324"/>
      <c r="F514" s="302"/>
      <c r="G514" s="257"/>
      <c r="H514" s="257"/>
      <c r="I514" s="257"/>
    </row>
    <row r="515" spans="1:9" x14ac:dyDescent="0.25">
      <c r="A515" s="319" t="s">
        <v>245</v>
      </c>
      <c r="B515" s="319"/>
      <c r="C515" s="301"/>
      <c r="D515" s="319" t="s">
        <v>180</v>
      </c>
      <c r="E515" s="319"/>
      <c r="F515" s="302"/>
      <c r="G515" s="257"/>
      <c r="H515" s="257"/>
      <c r="I515" s="257"/>
    </row>
    <row r="516" spans="1:9" x14ac:dyDescent="0.25">
      <c r="A516" s="302"/>
      <c r="B516" s="302"/>
      <c r="C516" s="301"/>
      <c r="D516" s="302"/>
      <c r="E516" s="302"/>
      <c r="F516" s="302"/>
      <c r="G516" s="257"/>
      <c r="H516" s="257"/>
      <c r="I516" s="257"/>
    </row>
    <row r="517" spans="1:9" x14ac:dyDescent="0.25">
      <c r="A517" s="302"/>
      <c r="B517" s="302"/>
      <c r="C517" s="301"/>
      <c r="D517" s="302"/>
      <c r="E517" s="302"/>
      <c r="F517" s="302"/>
      <c r="G517" s="257"/>
      <c r="H517" s="257"/>
      <c r="I517" s="257"/>
    </row>
    <row r="518" spans="1:9" x14ac:dyDescent="0.25">
      <c r="A518" s="302"/>
      <c r="B518" s="302"/>
      <c r="C518" s="301"/>
      <c r="D518" s="302"/>
      <c r="E518" s="302"/>
      <c r="F518" s="302"/>
      <c r="G518" s="257"/>
      <c r="H518" s="257"/>
      <c r="I518" s="257"/>
    </row>
    <row r="519" spans="1:9" x14ac:dyDescent="0.25">
      <c r="A519" s="302"/>
      <c r="B519" s="302"/>
      <c r="C519" s="301"/>
      <c r="D519" s="302"/>
      <c r="E519" s="302"/>
      <c r="F519" s="302"/>
      <c r="G519" s="257"/>
      <c r="H519" s="257"/>
      <c r="I519" s="257"/>
    </row>
    <row r="520" spans="1:9" x14ac:dyDescent="0.25">
      <c r="A520" s="302"/>
      <c r="B520" s="302"/>
      <c r="C520" s="301"/>
      <c r="D520" s="302"/>
      <c r="E520" s="302"/>
      <c r="F520" s="302"/>
      <c r="G520" s="257"/>
      <c r="H520" s="257"/>
      <c r="I520" s="257"/>
    </row>
    <row r="524" spans="1:9" x14ac:dyDescent="0.25">
      <c r="A524" s="91"/>
      <c r="B524" s="85"/>
      <c r="C524" s="5"/>
      <c r="D524" s="91"/>
    </row>
    <row r="525" spans="1:9" x14ac:dyDescent="0.25">
      <c r="A525" s="91"/>
      <c r="B525" s="85"/>
      <c r="C525" s="109"/>
      <c r="D525" s="91"/>
    </row>
    <row r="526" spans="1:9" x14ac:dyDescent="0.25">
      <c r="A526" s="91"/>
      <c r="B526" s="339"/>
      <c r="D526" s="91"/>
    </row>
    <row r="527" spans="1:9" x14ac:dyDescent="0.25">
      <c r="A527" s="91"/>
      <c r="B527" s="112"/>
      <c r="D527" s="91"/>
    </row>
    <row r="528" spans="1:9" x14ac:dyDescent="0.25">
      <c r="B528" s="113"/>
    </row>
    <row r="529" spans="2:3" x14ac:dyDescent="0.25">
      <c r="B529" s="345" t="s">
        <v>631</v>
      </c>
    </row>
    <row r="530" spans="2:3" x14ac:dyDescent="0.25">
      <c r="B530" s="345" t="s">
        <v>632</v>
      </c>
    </row>
    <row r="531" spans="2:3" x14ac:dyDescent="0.25">
      <c r="B531" s="114" t="s">
        <v>628</v>
      </c>
    </row>
    <row r="532" spans="2:3" x14ac:dyDescent="0.25">
      <c r="B532" s="114" t="s">
        <v>629</v>
      </c>
    </row>
    <row r="533" spans="2:3" x14ac:dyDescent="0.25">
      <c r="B533" s="114"/>
    </row>
    <row r="534" spans="2:3" x14ac:dyDescent="0.25">
      <c r="B534" s="114"/>
    </row>
    <row r="535" spans="2:3" x14ac:dyDescent="0.25">
      <c r="B535" s="114"/>
    </row>
    <row r="536" spans="2:3" ht="15.75" thickBot="1" x14ac:dyDescent="0.3">
      <c r="B536" s="114"/>
    </row>
    <row r="537" spans="2:3" x14ac:dyDescent="0.25">
      <c r="B537" s="181" t="s">
        <v>271</v>
      </c>
      <c r="C537" s="181" t="s">
        <v>272</v>
      </c>
    </row>
    <row r="538" spans="2:3" x14ac:dyDescent="0.25">
      <c r="B538" s="182"/>
      <c r="C538" s="182"/>
    </row>
    <row r="539" spans="2:3" ht="15.75" thickBot="1" x14ac:dyDescent="0.3">
      <c r="B539" s="183"/>
      <c r="C539" s="183"/>
    </row>
    <row r="540" spans="2:3" x14ac:dyDescent="0.25">
      <c r="B540" s="115"/>
      <c r="C540" s="340">
        <v>34428481.619999997</v>
      </c>
    </row>
    <row r="541" spans="2:3" ht="23.25" thickBot="1" x14ac:dyDescent="0.3">
      <c r="B541" s="116" t="s">
        <v>273</v>
      </c>
      <c r="C541" s="341"/>
    </row>
    <row r="542" spans="2:3" x14ac:dyDescent="0.25">
      <c r="B542" s="117"/>
      <c r="C542" s="342">
        <v>560567.41</v>
      </c>
    </row>
    <row r="543" spans="2:3" ht="56.25" x14ac:dyDescent="0.25">
      <c r="B543" s="117" t="s">
        <v>630</v>
      </c>
      <c r="C543" s="343"/>
    </row>
    <row r="544" spans="2:3" x14ac:dyDescent="0.25">
      <c r="B544" s="118"/>
      <c r="C544" s="343"/>
    </row>
    <row r="545" spans="2:3" ht="15.75" thickBot="1" x14ac:dyDescent="0.3">
      <c r="B545" s="119"/>
      <c r="C545" s="344"/>
    </row>
    <row r="546" spans="2:3" x14ac:dyDescent="0.25">
      <c r="B546" s="120" t="s">
        <v>276</v>
      </c>
      <c r="C546" s="340">
        <v>33867914.210000001</v>
      </c>
    </row>
    <row r="547" spans="2:3" ht="23.25" thickBot="1" x14ac:dyDescent="0.3">
      <c r="B547" s="116" t="s">
        <v>277</v>
      </c>
      <c r="C547" s="341"/>
    </row>
    <row r="548" spans="2:3" x14ac:dyDescent="0.25">
      <c r="B548" s="121"/>
    </row>
    <row r="549" spans="2:3" x14ac:dyDescent="0.25">
      <c r="B549" s="121"/>
    </row>
    <row r="550" spans="2:3" x14ac:dyDescent="0.25">
      <c r="B550" s="121"/>
    </row>
    <row r="551" spans="2:3" x14ac:dyDescent="0.25">
      <c r="C551" s="122"/>
    </row>
    <row r="552" spans="2:3" x14ac:dyDescent="0.25">
      <c r="C552" s="122" t="s">
        <v>278</v>
      </c>
    </row>
    <row r="553" spans="2:3" x14ac:dyDescent="0.25">
      <c r="C553" s="123" t="s">
        <v>279</v>
      </c>
    </row>
  </sheetData>
  <mergeCells count="56">
    <mergeCell ref="C540:C541"/>
    <mergeCell ref="C542:C545"/>
    <mergeCell ref="C546:C547"/>
    <mergeCell ref="A514:B514"/>
    <mergeCell ref="D514:E514"/>
    <mergeCell ref="A515:B515"/>
    <mergeCell ref="D515:E515"/>
    <mergeCell ref="B537:B539"/>
    <mergeCell ref="C537:C539"/>
    <mergeCell ref="A506:C506"/>
    <mergeCell ref="A509:B509"/>
    <mergeCell ref="A510:B510"/>
    <mergeCell ref="A511:B511"/>
    <mergeCell ref="A513:B513"/>
    <mergeCell ref="D513:E513"/>
    <mergeCell ref="A463:F463"/>
    <mergeCell ref="A464:F464"/>
    <mergeCell ref="A465:F465"/>
    <mergeCell ref="A466:F466"/>
    <mergeCell ref="A468:F468"/>
    <mergeCell ref="A469:B469"/>
    <mergeCell ref="D469:E469"/>
    <mergeCell ref="A335:C335"/>
    <mergeCell ref="A343:B343"/>
    <mergeCell ref="D343:E343"/>
    <mergeCell ref="A344:B344"/>
    <mergeCell ref="D344:E344"/>
    <mergeCell ref="A345:B345"/>
    <mergeCell ref="D345:E345"/>
    <mergeCell ref="A293:F293"/>
    <mergeCell ref="A294:F294"/>
    <mergeCell ref="A295:F295"/>
    <mergeCell ref="A297:F297"/>
    <mergeCell ref="A298:B298"/>
    <mergeCell ref="D298:E298"/>
    <mergeCell ref="C362:D362"/>
    <mergeCell ref="A290:F290"/>
    <mergeCell ref="A291:F291"/>
    <mergeCell ref="A292:F292"/>
    <mergeCell ref="C284:D284"/>
    <mergeCell ref="C350:D350"/>
    <mergeCell ref="A461:F461"/>
    <mergeCell ref="A462:F462"/>
    <mergeCell ref="A193:D193"/>
    <mergeCell ref="C187:D187"/>
    <mergeCell ref="A188:D188"/>
    <mergeCell ref="A189:D189"/>
    <mergeCell ref="A190:D190"/>
    <mergeCell ref="A191:D191"/>
    <mergeCell ref="A192:D192"/>
    <mergeCell ref="A103:I103"/>
    <mergeCell ref="A104:I104"/>
    <mergeCell ref="A105:I105"/>
    <mergeCell ref="A106:I106"/>
    <mergeCell ref="A107:D107"/>
    <mergeCell ref="E107:H10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Nuñez Santos</dc:creator>
  <cp:lastModifiedBy>María Núñez</cp:lastModifiedBy>
  <cp:lastPrinted>2022-05-03T18:49:59Z</cp:lastPrinted>
  <dcterms:created xsi:type="dcterms:W3CDTF">2022-05-03T15:08:27Z</dcterms:created>
  <dcterms:modified xsi:type="dcterms:W3CDTF">2022-06-09T19:03:21Z</dcterms:modified>
</cp:coreProperties>
</file>