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rzo 2025/"/>
    </mc:Choice>
  </mc:AlternateContent>
  <xr:revisionPtr revIDLastSave="5" documentId="8_{18CC9E5C-1769-4F8C-85F3-E72FF4C45A96}" xr6:coauthVersionLast="47" xr6:coauthVersionMax="47" xr10:uidLastSave="{B5F49CE5-D2A3-4FD3-9BD3-218FA6BDE951}"/>
  <bookViews>
    <workbookView xWindow="20370" yWindow="-120" windowWidth="29040" windowHeight="15720" xr2:uid="{55428B26-7151-4698-AB6B-672EBF6BA5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35" i="1"/>
  <c r="F27" i="1"/>
  <c r="F25" i="1"/>
  <c r="F22" i="1"/>
  <c r="F20" i="1"/>
  <c r="G17" i="1"/>
  <c r="G18" i="1" s="1"/>
  <c r="G19" i="1" s="1"/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F37" i="1"/>
</calcChain>
</file>

<file path=xl/sharedStrings.xml><?xml version="1.0" encoding="utf-8"?>
<sst xmlns="http://schemas.openxmlformats.org/spreadsheetml/2006/main" count="61" uniqueCount="41">
  <si>
    <t>MINISTERIO ADMINISTRATIVO DE LA PRESIDENCIA</t>
  </si>
  <si>
    <t>DIRECCION DE PRENSA DEL PRESIDENTE</t>
  </si>
  <si>
    <t>INGRESOS Y EGRESOS</t>
  </si>
  <si>
    <t xml:space="preserve"> BANCO DE RESERVAS DE LA REPUBLICA DOMINICANA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</si>
  <si>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</si>
  <si>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</si>
  <si>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</si>
  <si>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</si>
  <si>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</si>
  <si>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</si>
  <si>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</si>
  <si>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</si>
  <si>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</si>
  <si>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</si>
  <si>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COMISION MANEJO DE CUENTA</t>
  </si>
  <si>
    <t xml:space="preserve">                  TOTALES RD$</t>
  </si>
  <si>
    <t>Lic. Maria Nuñez</t>
  </si>
  <si>
    <t>Lic. Benny Adames</t>
  </si>
  <si>
    <t>Enc. Division Contabilidad</t>
  </si>
  <si>
    <t>Enc. Administrativo y Financiero</t>
  </si>
  <si>
    <t>Preparado Por</t>
  </si>
  <si>
    <t>Revisado por</t>
  </si>
  <si>
    <t>TRANSFERENCIA 012/2025</t>
  </si>
  <si>
    <t>IMPUESTO A TRANS. 012/2025</t>
  </si>
  <si>
    <t>TRANSFERENCIA 013/2025</t>
  </si>
  <si>
    <t>IMPUESTO A TRANS. 013/2025</t>
  </si>
  <si>
    <t>TRANSFERENCIA 014/2025</t>
  </si>
  <si>
    <t>IMPUESTO A TRANS. 014/2025</t>
  </si>
  <si>
    <t>REGULARIZACION DE ANTICIPO FINANCIERO</t>
  </si>
  <si>
    <t>TRANSFERENCIA 015/2025</t>
  </si>
  <si>
    <t>IMPUESTO A TRANS. 015/2025</t>
  </si>
  <si>
    <t>TRANSFERENCIA 016/2025</t>
  </si>
  <si>
    <t>IMPUESTO A TRANS. 016/2025</t>
  </si>
  <si>
    <t>IMPUESTO TRANS. 017/2025</t>
  </si>
  <si>
    <t>IMPUESTO TRANS. 018/2025</t>
  </si>
  <si>
    <t>COMISION PAGOS DGII Y NETBANKING</t>
  </si>
  <si>
    <t>TRANSFERENCIA 019/2025</t>
  </si>
  <si>
    <t>IMPUESTO A TRANS. 019/2025</t>
  </si>
  <si>
    <t>TRANSFERENCIA 020/2025</t>
  </si>
  <si>
    <t>IMPUESTO A TRANS. 020/2025</t>
  </si>
  <si>
    <t>DEL 01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</si>
</sst>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[$$-409]* #,##0.00_ ;_-[$$-409]* \-#,##0.00\ ;_-[$$-409]* &quot;-&quot;??_ ;_-@_ "/>
    <numFmt numFmtId="165" formatCode="_([$$-409]* #,##0.00_);_([$$-409]* \(#,##0.00\);_([$$-409]* &quot;-&quot;??_);_(@_)"/>
    <numFmt numFmtId="166" formatCode="dd/mm/yy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ptos Display"/>
      <family val="1"/>
      <scheme val="maj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Calibri"/>
      <family val="2"/>
    </font>
    <font>
      <sz val="11"/>
      <color rgb="FF000000"/>
      <name val="Tahoma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3" xfId="0" applyFill="1" applyBorder="1"/>
    <xf numFmtId="0" fontId="2" fillId="2" borderId="8" xfId="0" applyFont="1" applyFill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0" fillId="0" borderId="0" xfId="0" applyNumberFormat="1"/>
    <xf numFmtId="0" fontId="2" fillId="0" borderId="0" xfId="0" applyFont="1"/>
    <xf numFmtId="4" fontId="10" fillId="0" borderId="0" xfId="0" applyNumberFormat="1" applyFont="1"/>
    <xf numFmtId="0" fontId="11" fillId="0" borderId="0" xfId="0" applyFont="1"/>
    <xf numFmtId="0" fontId="10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14" fontId="11" fillId="0" borderId="0" xfId="0" applyNumberFormat="1" applyFont="1"/>
    <xf numFmtId="0" fontId="11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4" fontId="9" fillId="0" borderId="0" xfId="0" applyNumberFormat="1" applyFont="1"/>
    <xf numFmtId="0" fontId="2" fillId="2" borderId="3" xfId="0" applyFont="1" applyFill="1" applyBorder="1" applyAlignment="1">
      <alignment horizontal="center"/>
    </xf>
    <xf numFmtId="14" fontId="2" fillId="2" borderId="12" xfId="0" applyNumberFormat="1" applyFont="1" applyFill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5" fontId="6" fillId="0" borderId="17" xfId="0" applyNumberFormat="1" applyFont="1" applyBorder="1" applyAlignment="1">
      <alignment horizontal="right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4" fontId="11" fillId="0" borderId="13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0" fillId="3" borderId="0" xfId="0" applyFill="1"/>
    <xf numFmtId="0" fontId="0" fillId="3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" fontId="6" fillId="2" borderId="20" xfId="0" applyNumberFormat="1" applyFont="1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6" fontId="8" fillId="3" borderId="11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left"/>
    </xf>
    <xf numFmtId="0" fontId="0" fillId="3" borderId="25" xfId="0" applyFill="1" applyBorder="1"/>
    <xf numFmtId="164" fontId="8" fillId="3" borderId="10" xfId="1" applyNumberFormat="1" applyFont="1" applyFill="1" applyBorder="1"/>
    <xf numFmtId="4" fontId="0" fillId="3" borderId="26" xfId="0" applyNumberFormat="1" applyFill="1" applyBorder="1"/>
    <xf numFmtId="165" fontId="0" fillId="3" borderId="0" xfId="0" applyNumberFormat="1" applyFill="1"/>
    <xf numFmtId="0" fontId="0" fillId="3" borderId="1" xfId="0" applyFill="1" applyBorder="1" applyAlignment="1">
      <alignment horizontal="center"/>
    </xf>
    <xf numFmtId="166" fontId="8" fillId="3" borderId="27" xfId="0" applyNumberFormat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 wrapText="1"/>
    </xf>
    <xf numFmtId="164" fontId="0" fillId="3" borderId="0" xfId="0" applyNumberFormat="1" applyFill="1"/>
    <xf numFmtId="0" fontId="0" fillId="3" borderId="27" xfId="0" applyFill="1" applyBorder="1"/>
    <xf numFmtId="0" fontId="15" fillId="0" borderId="10" xfId="0" applyFont="1" applyBorder="1" applyAlignment="1">
      <alignment wrapText="1"/>
    </xf>
    <xf numFmtId="0" fontId="7" fillId="3" borderId="11" xfId="0" applyFont="1" applyFill="1" applyBorder="1" applyAlignment="1">
      <alignment horizontal="left" wrapText="1"/>
    </xf>
    <xf numFmtId="0" fontId="0" fillId="3" borderId="15" xfId="0" applyFill="1" applyBorder="1"/>
    <xf numFmtId="164" fontId="8" fillId="3" borderId="11" xfId="1" applyNumberFormat="1" applyFont="1" applyFill="1" applyBorder="1"/>
    <xf numFmtId="0" fontId="0" fillId="3" borderId="0" xfId="0" applyFill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164" fontId="8" fillId="0" borderId="25" xfId="1" applyNumberFormat="1" applyFont="1" applyFill="1" applyBorder="1"/>
    <xf numFmtId="164" fontId="8" fillId="0" borderId="10" xfId="1" applyNumberFormat="1" applyFont="1" applyFill="1" applyBorder="1"/>
    <xf numFmtId="14" fontId="0" fillId="3" borderId="0" xfId="0" applyNumberFormat="1" applyFill="1" applyAlignment="1">
      <alignment horizontal="center"/>
    </xf>
    <xf numFmtId="4" fontId="9" fillId="3" borderId="0" xfId="0" applyNumberFormat="1" applyFont="1" applyFill="1" applyAlignment="1">
      <alignment horizontal="center"/>
    </xf>
    <xf numFmtId="4" fontId="9" fillId="3" borderId="0" xfId="0" applyNumberFormat="1" applyFont="1" applyFill="1" applyAlignment="1">
      <alignment horizontal="right"/>
    </xf>
    <xf numFmtId="0" fontId="11" fillId="0" borderId="29" xfId="0" applyFont="1" applyBorder="1" applyAlignment="1">
      <alignment horizontal="center"/>
    </xf>
    <xf numFmtId="14" fontId="11" fillId="0" borderId="16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911226</xdr:colOff>
      <xdr:row>0</xdr:row>
      <xdr:rowOff>0</xdr:rowOff>
    </xdr:from>
    <xdr:to>
      <xdr:col>6</xdr:col>
      <xdr:colOff>636105</xdr:colOff>
      <xdr:row>5</xdr:row>
      <xdr:rowOff>45949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2D3D8B-F1CD-4054-8A35-72042668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026" y="0"/>
          <a:ext cx="1782279" cy="9984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3</xdr:col>
      <xdr:colOff>152400</xdr:colOff>
      <xdr:row>4</xdr:row>
      <xdr:rowOff>154130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3A860-E219-420A-8677-BF99D9A30DC4}"/>
            </a:ext>
            <a:ext uri="{147F2762-F138-4A5C-976F-8EAC2B608ADB}">
              <a16:predDERef xmlns:a16="http://schemas.microsoft.com/office/drawing/2014/main" pred="{3959F250-015F-43A6-9053-6768D4EEC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2009775" cy="916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9BBB-28E0-4AFF-8034-E6E7EC98DBF6}">
  <dimension ref="A5:I291"/>
  <sheetViews>
    <sheetView tabSelected="1" topLeftCell="B6" workbookViewId="0">
      <selection activeCell="J11" sqref="J11"/>
    </sheetView>
  </sheetViews>
  <sheetFormatPr baseColWidth="10" defaultColWidth="10.85546875" defaultRowHeight="15" x14ac:dyDescent="0.25"/>
  <cols>
    <col min="1" max="1" width="5.7109375" style="1" hidden="1" customWidth="1"/>
    <col min="2" max="2" width="12.28515625" style="2" customWidth="1"/>
    <col min="3" max="3" width="15.28515625" style="1" customWidth="1"/>
    <col min="4" max="4" width="40.28515625" customWidth="1"/>
    <col min="5" max="5" width="15.28515625" customWidth="1"/>
    <col min="6" max="6" width="14.42578125" customWidth="1"/>
    <col min="7" max="7" width="15.5703125" customWidth="1"/>
    <col min="9" max="9" width="13" hidden="1" customWidth="1"/>
    <col min="10" max="10" width="13" bestFit="1" customWidth="1"/>
  </cols>
  <sheetData>
    <row r="5" spans="1:9" ht="15.75" x14ac:dyDescent="0.25">
      <c r="C5" s="3"/>
      <c r="D5" s="3"/>
      <c r="E5" s="3"/>
      <c r="F5" s="3"/>
      <c r="G5" s="3"/>
      <c r="H5" s="3"/>
      <c r="I5" s="3"/>
    </row>
    <row r="6" spans="1:9" s="4" customFormat="1" ht="18" x14ac:dyDescent="0.25">
      <c r="A6" s="32" t="s">
        <v>0</v>
      </c>
      <c r="B6" s="32"/>
      <c r="C6" s="32"/>
      <c r="D6" s="32"/>
      <c r="E6" s="32"/>
      <c r="F6" s="32"/>
      <c r="G6" s="32"/>
    </row>
    <row r="7" spans="1:9" s="4" customFormat="1" ht="18" x14ac:dyDescent="0.25">
      <c r="A7" s="32" t="s">
        <v>1</v>
      </c>
      <c r="B7" s="32"/>
      <c r="C7" s="32"/>
      <c r="D7" s="32"/>
      <c r="E7" s="32"/>
      <c r="F7" s="32"/>
      <c r="G7" s="32"/>
    </row>
    <row r="8" spans="1:9" s="5" customFormat="1" ht="18" customHeight="1" x14ac:dyDescent="0.3">
      <c r="A8" s="33" t="s">
        <v>2</v>
      </c>
      <c r="B8" s="33"/>
      <c r="C8" s="33"/>
      <c r="D8" s="33"/>
      <c r="E8" s="33"/>
      <c r="F8" s="33"/>
      <c r="G8" s="33"/>
    </row>
    <row r="9" spans="1:9" s="5" customFormat="1" ht="18.75" x14ac:dyDescent="0.3">
      <c r="A9" s="33" t="s">
        <v>3</v>
      </c>
      <c r="B9" s="33"/>
      <c r="C9" s="33"/>
      <c r="D9" s="33"/>
      <c r="E9" s="33"/>
      <c r="F9" s="33"/>
      <c r="G9" s="33"/>
    </row>
    <row r="10" spans="1:9" s="5" customFormat="1" ht="18.75" x14ac:dyDescent="0.3">
      <c r="A10" s="33" t="s">
        <v>40</v>
      </c>
      <c r="B10" s="33"/>
      <c r="C10" s="33"/>
      <c r="D10" s="33"/>
      <c r="E10" s="33"/>
      <c r="F10" s="33"/>
      <c r="G10" s="33"/>
    </row>
    <row r="11" spans="1:9" s="5" customFormat="1" ht="18.75" x14ac:dyDescent="0.3">
      <c r="A11" s="33" t="s">
        <v>4</v>
      </c>
      <c r="B11" s="33"/>
      <c r="C11" s="33"/>
      <c r="D11" s="33"/>
      <c r="E11" s="33"/>
      <c r="F11" s="33"/>
      <c r="G11" s="33"/>
    </row>
    <row r="13" spans="1:9" ht="15.75" thickBot="1" x14ac:dyDescent="0.3">
      <c r="C13" s="8"/>
      <c r="D13" s="9"/>
      <c r="E13" s="10"/>
    </row>
    <row r="14" spans="1:9" s="48" customFormat="1" ht="15.75" thickBot="1" x14ac:dyDescent="0.3">
      <c r="A14" s="46"/>
      <c r="B14" s="34" t="s">
        <v>5</v>
      </c>
      <c r="C14" s="35"/>
      <c r="D14" s="35"/>
      <c r="E14" s="35"/>
      <c r="F14" s="35"/>
      <c r="G14" s="47"/>
    </row>
    <row r="15" spans="1:9" s="48" customFormat="1" ht="15.75" thickBot="1" x14ac:dyDescent="0.3">
      <c r="A15" s="49"/>
      <c r="B15" s="36"/>
      <c r="C15" s="37"/>
      <c r="D15" s="6"/>
      <c r="E15" s="38" t="s">
        <v>6</v>
      </c>
      <c r="F15" s="50"/>
      <c r="G15" s="51">
        <v>113164.9</v>
      </c>
    </row>
    <row r="16" spans="1:9" s="48" customFormat="1" ht="15.75" thickBot="1" x14ac:dyDescent="0.3">
      <c r="A16" s="52"/>
      <c r="B16" s="26" t="s">
        <v>7</v>
      </c>
      <c r="C16" s="53" t="s">
        <v>8</v>
      </c>
      <c r="D16" s="25" t="s">
        <v>9</v>
      </c>
      <c r="E16" s="7" t="s">
        <v>10</v>
      </c>
      <c r="F16" s="54" t="s">
        <v>11</v>
      </c>
      <c r="G16" s="55" t="s">
        <v>12</v>
      </c>
    </row>
    <row r="17" spans="1:9" s="48" customFormat="1" ht="15.75" thickBot="1" x14ac:dyDescent="0.3">
      <c r="A17" s="56">
        <v>1</v>
      </c>
      <c r="B17" s="57">
        <v>45716</v>
      </c>
      <c r="C17" s="58" t="s">
        <v>13</v>
      </c>
      <c r="D17" s="59" t="s">
        <v>22</v>
      </c>
      <c r="E17" s="60"/>
      <c r="F17" s="61">
        <v>4050</v>
      </c>
      <c r="G17" s="62">
        <f>G15+E17-F17</f>
        <v>109114.9</v>
      </c>
      <c r="I17" s="63"/>
    </row>
    <row r="18" spans="1:9" s="48" customFormat="1" ht="15.75" thickBot="1" x14ac:dyDescent="0.3">
      <c r="A18" s="64"/>
      <c r="B18" s="65">
        <v>45716</v>
      </c>
      <c r="C18" s="66" t="s">
        <v>13</v>
      </c>
      <c r="D18" s="67" t="s">
        <v>23</v>
      </c>
      <c r="E18" s="60"/>
      <c r="F18" s="61">
        <v>6.08</v>
      </c>
      <c r="G18" s="62">
        <f t="shared" ref="G18:G27" si="0">G17+E18-F18</f>
        <v>109108.81999999999</v>
      </c>
      <c r="I18" s="68"/>
    </row>
    <row r="19" spans="1:9" s="48" customFormat="1" ht="15.75" thickBot="1" x14ac:dyDescent="0.3">
      <c r="A19" s="64"/>
      <c r="B19" s="65">
        <v>45722</v>
      </c>
      <c r="C19" s="66" t="s">
        <v>13</v>
      </c>
      <c r="D19" s="67" t="s">
        <v>24</v>
      </c>
      <c r="E19" s="69"/>
      <c r="F19" s="61">
        <v>12180</v>
      </c>
      <c r="G19" s="62">
        <f t="shared" si="0"/>
        <v>96928.819999999992</v>
      </c>
      <c r="I19" s="68"/>
    </row>
    <row r="20" spans="1:9" s="48" customFormat="1" ht="15.75" thickBot="1" x14ac:dyDescent="0.3">
      <c r="A20" s="64"/>
      <c r="B20" s="65">
        <v>45722</v>
      </c>
      <c r="C20" s="66" t="s">
        <v>13</v>
      </c>
      <c r="D20" s="67" t="s">
        <v>25</v>
      </c>
      <c r="E20" s="69"/>
      <c r="F20" s="61">
        <f>+F19*0.15%</f>
        <v>18.27</v>
      </c>
      <c r="G20" s="62">
        <f t="shared" si="0"/>
        <v>96910.549999999988</v>
      </c>
    </row>
    <row r="21" spans="1:9" s="48" customFormat="1" ht="15.75" thickBot="1" x14ac:dyDescent="0.3">
      <c r="A21" s="64"/>
      <c r="B21" s="65">
        <v>45722</v>
      </c>
      <c r="C21" s="66" t="s">
        <v>13</v>
      </c>
      <c r="D21" s="67" t="s">
        <v>26</v>
      </c>
      <c r="E21" s="69"/>
      <c r="F21" s="61">
        <v>46200</v>
      </c>
      <c r="G21" s="62">
        <f t="shared" si="0"/>
        <v>50710.549999999988</v>
      </c>
    </row>
    <row r="22" spans="1:9" s="48" customFormat="1" ht="15.75" thickBot="1" x14ac:dyDescent="0.3">
      <c r="A22" s="64"/>
      <c r="B22" s="65">
        <v>45722</v>
      </c>
      <c r="C22" s="66" t="s">
        <v>13</v>
      </c>
      <c r="D22" s="67" t="s">
        <v>27</v>
      </c>
      <c r="E22" s="69"/>
      <c r="F22" s="61">
        <f>+F21*0.15%</f>
        <v>69.3</v>
      </c>
      <c r="G22" s="62">
        <f t="shared" si="0"/>
        <v>50641.249999999985</v>
      </c>
    </row>
    <row r="23" spans="1:9" s="48" customFormat="1" ht="15.75" thickBot="1" x14ac:dyDescent="0.3">
      <c r="A23" s="64"/>
      <c r="B23" s="65">
        <v>45730</v>
      </c>
      <c r="C23" s="66" t="s">
        <v>13</v>
      </c>
      <c r="D23" s="67" t="s">
        <v>28</v>
      </c>
      <c r="E23" s="61">
        <v>293465.55</v>
      </c>
      <c r="F23" s="61"/>
      <c r="G23" s="62">
        <f t="shared" si="0"/>
        <v>344106.8</v>
      </c>
    </row>
    <row r="24" spans="1:9" s="48" customFormat="1" ht="15.75" thickBot="1" x14ac:dyDescent="0.3">
      <c r="A24" s="64"/>
      <c r="B24" s="65">
        <v>45733</v>
      </c>
      <c r="C24" s="66" t="s">
        <v>13</v>
      </c>
      <c r="D24" s="67" t="s">
        <v>29</v>
      </c>
      <c r="E24" s="69"/>
      <c r="F24" s="61">
        <v>23750</v>
      </c>
      <c r="G24" s="62">
        <f t="shared" si="0"/>
        <v>320356.8</v>
      </c>
    </row>
    <row r="25" spans="1:9" s="48" customFormat="1" ht="15.75" thickBot="1" x14ac:dyDescent="0.3">
      <c r="A25" s="64"/>
      <c r="B25" s="65">
        <v>45733</v>
      </c>
      <c r="C25" s="66" t="s">
        <v>13</v>
      </c>
      <c r="D25" s="67" t="s">
        <v>30</v>
      </c>
      <c r="E25" s="69"/>
      <c r="F25" s="61">
        <f>+F24*0.15%</f>
        <v>35.625</v>
      </c>
      <c r="G25" s="62">
        <f t="shared" si="0"/>
        <v>320321.17499999999</v>
      </c>
    </row>
    <row r="26" spans="1:9" s="48" customFormat="1" ht="15.75" thickBot="1" x14ac:dyDescent="0.3">
      <c r="A26" s="64"/>
      <c r="B26" s="65">
        <v>45735</v>
      </c>
      <c r="C26" s="66" t="s">
        <v>13</v>
      </c>
      <c r="D26" s="67" t="s">
        <v>31</v>
      </c>
      <c r="E26" s="69"/>
      <c r="F26" s="61">
        <v>6927.79</v>
      </c>
      <c r="G26" s="62">
        <f t="shared" si="0"/>
        <v>313393.38500000001</v>
      </c>
    </row>
    <row r="27" spans="1:9" s="48" customFormat="1" ht="15.75" thickBot="1" x14ac:dyDescent="0.3">
      <c r="A27" s="64"/>
      <c r="B27" s="65">
        <v>45735</v>
      </c>
      <c r="C27" s="66" t="s">
        <v>13</v>
      </c>
      <c r="D27" s="67" t="s">
        <v>32</v>
      </c>
      <c r="E27" s="69"/>
      <c r="F27" s="61">
        <f>+F26*0.15%</f>
        <v>10.391685000000001</v>
      </c>
      <c r="G27" s="62">
        <f t="shared" si="0"/>
        <v>313382.99331500003</v>
      </c>
    </row>
    <row r="28" spans="1:9" s="48" customFormat="1" ht="15.75" thickBot="1" x14ac:dyDescent="0.3">
      <c r="A28" s="64"/>
      <c r="B28" s="65">
        <v>45735</v>
      </c>
      <c r="C28" s="66" t="s">
        <v>13</v>
      </c>
      <c r="D28" s="67" t="s">
        <v>33</v>
      </c>
      <c r="E28" s="69"/>
      <c r="F28" s="61">
        <v>429.9</v>
      </c>
      <c r="G28" s="62">
        <f>+G27+E28-F28</f>
        <v>312953.09331500001</v>
      </c>
    </row>
    <row r="29" spans="1:9" s="48" customFormat="1" ht="15.75" thickBot="1" x14ac:dyDescent="0.3">
      <c r="A29" s="64"/>
      <c r="B29" s="65">
        <v>45735</v>
      </c>
      <c r="C29" s="66" t="s">
        <v>13</v>
      </c>
      <c r="D29" s="67" t="s">
        <v>34</v>
      </c>
      <c r="E29" s="69"/>
      <c r="F29" s="61">
        <v>258.48</v>
      </c>
      <c r="G29" s="62">
        <f>+G28+E29-F29</f>
        <v>312694.61331500002</v>
      </c>
    </row>
    <row r="30" spans="1:9" s="48" customFormat="1" ht="15.75" thickBot="1" x14ac:dyDescent="0.3">
      <c r="A30" s="64"/>
      <c r="B30" s="65">
        <v>45735</v>
      </c>
      <c r="C30" s="66" t="s">
        <v>13</v>
      </c>
      <c r="D30" s="70" t="s">
        <v>35</v>
      </c>
      <c r="E30" s="69"/>
      <c r="F30" s="61">
        <v>80</v>
      </c>
      <c r="G30" s="62">
        <f>+G29+E30-F30</f>
        <v>312614.61331500002</v>
      </c>
    </row>
    <row r="31" spans="1:9" s="48" customFormat="1" ht="15.75" thickBot="1" x14ac:dyDescent="0.3">
      <c r="A31" s="64"/>
      <c r="B31" s="65">
        <v>45735</v>
      </c>
      <c r="C31" s="66" t="s">
        <v>13</v>
      </c>
      <c r="D31" s="70" t="s">
        <v>35</v>
      </c>
      <c r="E31" s="69"/>
      <c r="F31" s="61">
        <v>80</v>
      </c>
      <c r="G31" s="62">
        <f>+G30+E31-F31</f>
        <v>312534.61331500002</v>
      </c>
    </row>
    <row r="32" spans="1:9" s="48" customFormat="1" ht="15.75" thickBot="1" x14ac:dyDescent="0.3">
      <c r="A32" s="64"/>
      <c r="B32" s="65">
        <v>45735</v>
      </c>
      <c r="C32" s="66" t="s">
        <v>13</v>
      </c>
      <c r="D32" s="67" t="s">
        <v>36</v>
      </c>
      <c r="E32" s="69"/>
      <c r="F32" s="61">
        <v>19800</v>
      </c>
      <c r="G32" s="62">
        <f t="shared" ref="G32:G34" si="1">+G31+E32-F32</f>
        <v>292734.61331500002</v>
      </c>
    </row>
    <row r="33" spans="1:7" s="48" customFormat="1" ht="15.75" thickBot="1" x14ac:dyDescent="0.3">
      <c r="A33" s="64"/>
      <c r="B33" s="65">
        <v>45735</v>
      </c>
      <c r="C33" s="66" t="s">
        <v>13</v>
      </c>
      <c r="D33" s="67" t="s">
        <v>37</v>
      </c>
      <c r="E33" s="69"/>
      <c r="F33" s="61">
        <v>29.7</v>
      </c>
      <c r="G33" s="62">
        <f t="shared" si="1"/>
        <v>292704.91331500001</v>
      </c>
    </row>
    <row r="34" spans="1:7" s="48" customFormat="1" ht="15.75" thickBot="1" x14ac:dyDescent="0.3">
      <c r="A34" s="64"/>
      <c r="B34" s="65">
        <v>45740</v>
      </c>
      <c r="C34" s="66" t="s">
        <v>13</v>
      </c>
      <c r="D34" s="67" t="s">
        <v>38</v>
      </c>
      <c r="E34" s="69"/>
      <c r="F34" s="61">
        <v>1800</v>
      </c>
      <c r="G34" s="62">
        <f t="shared" si="1"/>
        <v>290904.91331500001</v>
      </c>
    </row>
    <row r="35" spans="1:7" s="48" customFormat="1" ht="15.75" thickBot="1" x14ac:dyDescent="0.3">
      <c r="A35" s="64"/>
      <c r="B35" s="65">
        <v>45740</v>
      </c>
      <c r="C35" s="66" t="s">
        <v>13</v>
      </c>
      <c r="D35" s="71" t="s">
        <v>39</v>
      </c>
      <c r="E35" s="72"/>
      <c r="F35" s="73">
        <f>+F34*0.15%</f>
        <v>2.7</v>
      </c>
      <c r="G35" s="62">
        <f>+G34+E35-F35</f>
        <v>290902.213315</v>
      </c>
    </row>
    <row r="36" spans="1:7" s="48" customFormat="1" ht="15.75" thickBot="1" x14ac:dyDescent="0.3">
      <c r="A36" s="74"/>
      <c r="B36" s="27">
        <v>45747</v>
      </c>
      <c r="C36" s="75" t="s">
        <v>13</v>
      </c>
      <c r="D36" s="76" t="s">
        <v>14</v>
      </c>
      <c r="E36" s="77"/>
      <c r="F36" s="78">
        <v>175</v>
      </c>
      <c r="G36" s="62">
        <f>+G35+E36-F36</f>
        <v>290727.213315</v>
      </c>
    </row>
    <row r="37" spans="1:7" s="48" customFormat="1" ht="15.75" thickBot="1" x14ac:dyDescent="0.3">
      <c r="A37" s="74"/>
      <c r="B37" s="39" t="s">
        <v>15</v>
      </c>
      <c r="C37" s="40"/>
      <c r="D37" s="41"/>
      <c r="E37" s="28">
        <f>SUM(E24:E36)</f>
        <v>0</v>
      </c>
      <c r="F37" s="29">
        <f>SUM(F17:F36)</f>
        <v>115903.23668499997</v>
      </c>
      <c r="G37" s="30">
        <f>+G36</f>
        <v>290727.213315</v>
      </c>
    </row>
    <row r="38" spans="1:7" s="48" customFormat="1" x14ac:dyDescent="0.25">
      <c r="A38" s="74"/>
      <c r="B38" s="79"/>
      <c r="C38" s="80"/>
      <c r="D38" s="81"/>
      <c r="E38" s="68"/>
      <c r="F38" s="68"/>
    </row>
    <row r="39" spans="1:7" s="11" customFormat="1" x14ac:dyDescent="0.25">
      <c r="A39" s="1"/>
      <c r="B39" s="2"/>
      <c r="C39" s="8"/>
      <c r="D39" s="9"/>
      <c r="E39" s="10"/>
      <c r="F39"/>
      <c r="G39"/>
    </row>
    <row r="40" spans="1:7" x14ac:dyDescent="0.25">
      <c r="B40" s="31"/>
      <c r="C40" s="31"/>
      <c r="G40" s="12"/>
    </row>
    <row r="41" spans="1:7" x14ac:dyDescent="0.25">
      <c r="B41" s="31"/>
      <c r="C41" s="31"/>
      <c r="G41" s="13"/>
    </row>
    <row r="42" spans="1:7" x14ac:dyDescent="0.25">
      <c r="B42" s="31"/>
      <c r="C42" s="31"/>
      <c r="G42" s="12"/>
    </row>
    <row r="43" spans="1:7" x14ac:dyDescent="0.25">
      <c r="A43" s="14"/>
      <c r="B43" s="15"/>
      <c r="C43" s="16"/>
      <c r="D43" s="14"/>
      <c r="E43" s="17"/>
      <c r="F43" s="18"/>
      <c r="G43" s="12"/>
    </row>
    <row r="44" spans="1:7" ht="15.75" thickBot="1" x14ac:dyDescent="0.3">
      <c r="A44" s="14"/>
      <c r="B44" s="44" t="s">
        <v>16</v>
      </c>
      <c r="C44" s="44"/>
      <c r="D44" s="19"/>
      <c r="E44" s="45" t="s">
        <v>17</v>
      </c>
      <c r="F44" s="45"/>
      <c r="G44" s="12"/>
    </row>
    <row r="45" spans="1:7" x14ac:dyDescent="0.25">
      <c r="A45" s="14"/>
      <c r="B45" s="83" t="s">
        <v>18</v>
      </c>
      <c r="C45" s="83"/>
      <c r="D45" s="19"/>
      <c r="E45" s="82" t="s">
        <v>19</v>
      </c>
      <c r="F45" s="82"/>
      <c r="G45" s="12"/>
    </row>
    <row r="46" spans="1:7" x14ac:dyDescent="0.25">
      <c r="A46" s="14"/>
      <c r="B46" s="42" t="s">
        <v>20</v>
      </c>
      <c r="C46" s="42"/>
      <c r="D46" s="19"/>
      <c r="E46" s="43" t="s">
        <v>21</v>
      </c>
      <c r="F46" s="43"/>
      <c r="G46" s="20"/>
    </row>
    <row r="47" spans="1:7" x14ac:dyDescent="0.25">
      <c r="C47" s="21"/>
      <c r="D47" s="22"/>
      <c r="E47" s="10"/>
    </row>
    <row r="48" spans="1:7" x14ac:dyDescent="0.25">
      <c r="C48" s="21"/>
      <c r="D48" s="22"/>
      <c r="E48" s="10"/>
    </row>
    <row r="49" spans="1:6" x14ac:dyDescent="0.25">
      <c r="A49"/>
      <c r="E49" s="23"/>
      <c r="F49" s="22"/>
    </row>
    <row r="50" spans="1:6" x14ac:dyDescent="0.25">
      <c r="A50"/>
      <c r="E50" s="23"/>
      <c r="F50" s="22"/>
    </row>
    <row r="51" spans="1:6" x14ac:dyDescent="0.25">
      <c r="A51"/>
      <c r="E51" s="23"/>
      <c r="F51" s="22"/>
    </row>
    <row r="52" spans="1:6" x14ac:dyDescent="0.25">
      <c r="A52"/>
      <c r="E52" s="23"/>
      <c r="F52" s="22"/>
    </row>
    <row r="53" spans="1:6" x14ac:dyDescent="0.25">
      <c r="A53"/>
      <c r="E53" s="23"/>
      <c r="F53" s="22"/>
    </row>
    <row r="54" spans="1:6" x14ac:dyDescent="0.25">
      <c r="A54"/>
      <c r="E54" s="23"/>
      <c r="F54" s="22"/>
    </row>
    <row r="55" spans="1:6" x14ac:dyDescent="0.25">
      <c r="A55"/>
      <c r="E55" s="23"/>
      <c r="F55" s="22"/>
    </row>
    <row r="56" spans="1:6" x14ac:dyDescent="0.25">
      <c r="A56"/>
      <c r="E56" s="23"/>
      <c r="F56" s="22"/>
    </row>
    <row r="57" spans="1:6" x14ac:dyDescent="0.25">
      <c r="A57"/>
      <c r="E57" s="23"/>
      <c r="F57" s="22"/>
    </row>
    <row r="58" spans="1:6" x14ac:dyDescent="0.25">
      <c r="A58"/>
      <c r="E58" s="23"/>
      <c r="F58" s="22"/>
    </row>
    <row r="59" spans="1:6" x14ac:dyDescent="0.25">
      <c r="A59"/>
      <c r="E59" s="23"/>
      <c r="F59" s="22"/>
    </row>
    <row r="60" spans="1:6" x14ac:dyDescent="0.25">
      <c r="A60"/>
      <c r="E60" s="23"/>
      <c r="F60" s="22"/>
    </row>
    <row r="61" spans="1:6" x14ac:dyDescent="0.25">
      <c r="A61"/>
      <c r="E61" s="23"/>
      <c r="F61" s="22"/>
    </row>
    <row r="62" spans="1:6" x14ac:dyDescent="0.25">
      <c r="A62"/>
      <c r="E62" s="23"/>
      <c r="F62" s="22"/>
    </row>
    <row r="63" spans="1:6" x14ac:dyDescent="0.25">
      <c r="A63"/>
      <c r="E63" s="23"/>
      <c r="F63" s="22"/>
    </row>
    <row r="64" spans="1:6" x14ac:dyDescent="0.25">
      <c r="A64"/>
      <c r="E64" s="23"/>
      <c r="F64" s="22"/>
    </row>
    <row r="65" spans="1:6" x14ac:dyDescent="0.25">
      <c r="A65"/>
      <c r="E65" s="23"/>
      <c r="F65" s="22"/>
    </row>
    <row r="66" spans="1:6" x14ac:dyDescent="0.25">
      <c r="A66"/>
      <c r="E66" s="23"/>
      <c r="F66" s="22"/>
    </row>
    <row r="67" spans="1:6" x14ac:dyDescent="0.25">
      <c r="A67"/>
      <c r="E67" s="23"/>
      <c r="F67" s="22"/>
    </row>
    <row r="68" spans="1:6" x14ac:dyDescent="0.25">
      <c r="A68"/>
      <c r="E68" s="23"/>
      <c r="F68" s="22"/>
    </row>
    <row r="69" spans="1:6" x14ac:dyDescent="0.25">
      <c r="A69"/>
      <c r="E69" s="23"/>
      <c r="F69" s="22"/>
    </row>
    <row r="70" spans="1:6" x14ac:dyDescent="0.25">
      <c r="A70"/>
      <c r="E70" s="23"/>
      <c r="F70" s="22"/>
    </row>
    <row r="71" spans="1:6" x14ac:dyDescent="0.25">
      <c r="A71"/>
      <c r="E71" s="23"/>
      <c r="F71" s="22"/>
    </row>
    <row r="72" spans="1:6" x14ac:dyDescent="0.25">
      <c r="A72"/>
      <c r="E72" s="24"/>
      <c r="F72" s="9"/>
    </row>
    <row r="73" spans="1:6" x14ac:dyDescent="0.25">
      <c r="A73"/>
      <c r="E73" s="24"/>
      <c r="F73" s="9"/>
    </row>
    <row r="74" spans="1:6" x14ac:dyDescent="0.25">
      <c r="A74"/>
      <c r="E74" s="24"/>
      <c r="F74" s="9"/>
    </row>
    <row r="75" spans="1:6" x14ac:dyDescent="0.25">
      <c r="A75"/>
      <c r="E75" s="24"/>
      <c r="F75" s="9"/>
    </row>
    <row r="76" spans="1:6" x14ac:dyDescent="0.25">
      <c r="A76"/>
      <c r="E76" s="24"/>
      <c r="F76" s="9"/>
    </row>
    <row r="77" spans="1:6" x14ac:dyDescent="0.25">
      <c r="A77"/>
      <c r="E77" s="24"/>
      <c r="F77" s="9"/>
    </row>
    <row r="78" spans="1:6" x14ac:dyDescent="0.25">
      <c r="A78"/>
      <c r="E78" s="24"/>
      <c r="F78" s="9"/>
    </row>
    <row r="79" spans="1:6" x14ac:dyDescent="0.25">
      <c r="A79"/>
      <c r="E79" s="24"/>
      <c r="F79" s="9"/>
    </row>
    <row r="80" spans="1:6" x14ac:dyDescent="0.25">
      <c r="A80"/>
      <c r="E80" s="24"/>
      <c r="F80" s="9"/>
    </row>
    <row r="81" spans="1:6" x14ac:dyDescent="0.25">
      <c r="A81"/>
      <c r="E81" s="24"/>
      <c r="F81" s="9"/>
    </row>
    <row r="82" spans="1:6" x14ac:dyDescent="0.25">
      <c r="A82"/>
      <c r="E82" s="24"/>
      <c r="F82" s="9"/>
    </row>
    <row r="83" spans="1:6" x14ac:dyDescent="0.25">
      <c r="A83"/>
      <c r="E83" s="24"/>
      <c r="F83" s="9"/>
    </row>
    <row r="84" spans="1:6" x14ac:dyDescent="0.25">
      <c r="A84"/>
      <c r="E84" s="24"/>
      <c r="F84" s="9"/>
    </row>
    <row r="85" spans="1:6" x14ac:dyDescent="0.25">
      <c r="A85"/>
      <c r="E85" s="24"/>
      <c r="F85" s="9"/>
    </row>
    <row r="86" spans="1:6" x14ac:dyDescent="0.25">
      <c r="A86"/>
      <c r="E86" s="24"/>
      <c r="F86" s="9"/>
    </row>
    <row r="87" spans="1:6" x14ac:dyDescent="0.25">
      <c r="A87"/>
      <c r="E87" s="24"/>
      <c r="F87" s="9"/>
    </row>
    <row r="88" spans="1:6" x14ac:dyDescent="0.25">
      <c r="A88"/>
      <c r="E88" s="24"/>
      <c r="F88" s="9"/>
    </row>
    <row r="89" spans="1:6" x14ac:dyDescent="0.25">
      <c r="A89"/>
      <c r="E89" s="24"/>
      <c r="F89" s="9"/>
    </row>
    <row r="90" spans="1:6" x14ac:dyDescent="0.25">
      <c r="A90"/>
      <c r="E90" s="24"/>
      <c r="F90" s="9"/>
    </row>
    <row r="91" spans="1:6" x14ac:dyDescent="0.25">
      <c r="A91"/>
      <c r="E91" s="24"/>
      <c r="F91" s="9"/>
    </row>
    <row r="92" spans="1:6" x14ac:dyDescent="0.25">
      <c r="A92"/>
      <c r="E92" s="24"/>
      <c r="F92" s="9"/>
    </row>
    <row r="93" spans="1:6" x14ac:dyDescent="0.25">
      <c r="A93"/>
      <c r="E93" s="24"/>
      <c r="F93" s="9"/>
    </row>
    <row r="94" spans="1:6" x14ac:dyDescent="0.25">
      <c r="A94"/>
      <c r="E94" s="24"/>
      <c r="F94" s="9"/>
    </row>
    <row r="95" spans="1:6" x14ac:dyDescent="0.25">
      <c r="A95"/>
      <c r="E95" s="24"/>
      <c r="F95" s="9"/>
    </row>
    <row r="96" spans="1:6" x14ac:dyDescent="0.25">
      <c r="A96"/>
      <c r="E96" s="24"/>
      <c r="F96" s="9"/>
    </row>
    <row r="97" spans="1:6" x14ac:dyDescent="0.25">
      <c r="A97"/>
      <c r="E97" s="24"/>
      <c r="F97" s="9"/>
    </row>
    <row r="98" spans="1:6" x14ac:dyDescent="0.25">
      <c r="A98"/>
      <c r="E98" s="24"/>
      <c r="F98" s="9"/>
    </row>
    <row r="99" spans="1:6" x14ac:dyDescent="0.25">
      <c r="A99"/>
      <c r="E99" s="24"/>
      <c r="F99" s="9"/>
    </row>
    <row r="100" spans="1:6" x14ac:dyDescent="0.25">
      <c r="A100"/>
      <c r="E100" s="24"/>
      <c r="F100" s="9"/>
    </row>
    <row r="101" spans="1:6" x14ac:dyDescent="0.25">
      <c r="A101"/>
      <c r="E101" s="24"/>
      <c r="F101" s="9"/>
    </row>
    <row r="102" spans="1:6" x14ac:dyDescent="0.25">
      <c r="A102"/>
      <c r="E102" s="24"/>
      <c r="F102" s="9"/>
    </row>
    <row r="103" spans="1:6" x14ac:dyDescent="0.25">
      <c r="A103"/>
      <c r="E103" s="24"/>
      <c r="F103" s="9"/>
    </row>
    <row r="104" spans="1:6" x14ac:dyDescent="0.25">
      <c r="A104"/>
      <c r="E104" s="24"/>
      <c r="F104" s="9"/>
    </row>
    <row r="105" spans="1:6" x14ac:dyDescent="0.25">
      <c r="A105"/>
      <c r="E105" s="24"/>
      <c r="F105" s="9"/>
    </row>
    <row r="106" spans="1:6" x14ac:dyDescent="0.25">
      <c r="A106"/>
      <c r="E106" s="24"/>
      <c r="F106" s="9"/>
    </row>
    <row r="107" spans="1:6" x14ac:dyDescent="0.25">
      <c r="A107"/>
      <c r="E107" s="24"/>
      <c r="F107" s="9"/>
    </row>
    <row r="108" spans="1:6" x14ac:dyDescent="0.25">
      <c r="A108"/>
      <c r="E108" s="24"/>
      <c r="F108" s="9"/>
    </row>
    <row r="109" spans="1:6" x14ac:dyDescent="0.25">
      <c r="A109"/>
      <c r="E109" s="24"/>
      <c r="F109" s="9"/>
    </row>
    <row r="110" spans="1:6" x14ac:dyDescent="0.25">
      <c r="A110"/>
      <c r="E110" s="24"/>
      <c r="F110" s="9"/>
    </row>
    <row r="111" spans="1:6" x14ac:dyDescent="0.25">
      <c r="A111"/>
      <c r="E111" s="24"/>
      <c r="F111" s="9"/>
    </row>
    <row r="112" spans="1:6" x14ac:dyDescent="0.25">
      <c r="A112"/>
      <c r="E112" s="24"/>
      <c r="F112" s="9"/>
    </row>
    <row r="113" spans="1:6" x14ac:dyDescent="0.25">
      <c r="A113"/>
      <c r="E113" s="24"/>
      <c r="F113" s="9"/>
    </row>
    <row r="114" spans="1:6" x14ac:dyDescent="0.25">
      <c r="A114"/>
      <c r="E114" s="24"/>
      <c r="F114" s="9"/>
    </row>
    <row r="115" spans="1:6" x14ac:dyDescent="0.25">
      <c r="A115"/>
      <c r="E115" s="24"/>
      <c r="F115" s="9"/>
    </row>
    <row r="116" spans="1:6" x14ac:dyDescent="0.25">
      <c r="A116"/>
      <c r="E116" s="24"/>
      <c r="F116" s="9"/>
    </row>
    <row r="117" spans="1:6" x14ac:dyDescent="0.25">
      <c r="A117"/>
      <c r="E117" s="24"/>
      <c r="F117" s="9"/>
    </row>
    <row r="118" spans="1:6" x14ac:dyDescent="0.25">
      <c r="A118"/>
      <c r="E118" s="24"/>
      <c r="F118" s="9"/>
    </row>
    <row r="119" spans="1:6" x14ac:dyDescent="0.25">
      <c r="A119"/>
      <c r="E119" s="24"/>
      <c r="F119" s="9"/>
    </row>
    <row r="120" spans="1:6" x14ac:dyDescent="0.25">
      <c r="A120"/>
      <c r="E120" s="24"/>
      <c r="F120" s="9"/>
    </row>
    <row r="121" spans="1:6" x14ac:dyDescent="0.25">
      <c r="A121"/>
      <c r="E121" s="24"/>
      <c r="F121" s="9"/>
    </row>
    <row r="122" spans="1:6" x14ac:dyDescent="0.25">
      <c r="A122"/>
      <c r="E122" s="24"/>
      <c r="F122" s="9"/>
    </row>
    <row r="123" spans="1:6" x14ac:dyDescent="0.25">
      <c r="A123"/>
      <c r="E123" s="24"/>
      <c r="F123" s="9"/>
    </row>
    <row r="124" spans="1:6" x14ac:dyDescent="0.25">
      <c r="A124"/>
      <c r="E124" s="24"/>
      <c r="F124" s="9"/>
    </row>
    <row r="125" spans="1:6" x14ac:dyDescent="0.25">
      <c r="A125"/>
      <c r="E125" s="24"/>
      <c r="F125" s="9"/>
    </row>
    <row r="126" spans="1:6" x14ac:dyDescent="0.25">
      <c r="A126"/>
      <c r="E126" s="24"/>
      <c r="F126" s="9"/>
    </row>
    <row r="127" spans="1:6" x14ac:dyDescent="0.25">
      <c r="A127"/>
      <c r="E127" s="24"/>
      <c r="F127" s="9"/>
    </row>
    <row r="128" spans="1:6" x14ac:dyDescent="0.25">
      <c r="A128"/>
      <c r="E128" s="24"/>
      <c r="F128" s="9"/>
    </row>
    <row r="129" spans="1:6" x14ac:dyDescent="0.25">
      <c r="A129"/>
      <c r="E129" s="24"/>
      <c r="F129" s="9"/>
    </row>
    <row r="130" spans="1:6" x14ac:dyDescent="0.25">
      <c r="A130"/>
      <c r="E130" s="24"/>
      <c r="F130" s="9"/>
    </row>
    <row r="131" spans="1:6" x14ac:dyDescent="0.25">
      <c r="A131"/>
      <c r="E131" s="24"/>
      <c r="F131" s="9"/>
    </row>
    <row r="132" spans="1:6" x14ac:dyDescent="0.25">
      <c r="A132"/>
      <c r="E132" s="24"/>
      <c r="F132" s="9"/>
    </row>
    <row r="133" spans="1:6" x14ac:dyDescent="0.25">
      <c r="A133"/>
      <c r="E133" s="24"/>
      <c r="F133" s="9"/>
    </row>
    <row r="134" spans="1:6" x14ac:dyDescent="0.25">
      <c r="A134"/>
      <c r="E134" s="24"/>
      <c r="F134" s="9"/>
    </row>
    <row r="135" spans="1:6" x14ac:dyDescent="0.25">
      <c r="A135"/>
      <c r="E135" s="24"/>
      <c r="F135" s="9"/>
    </row>
    <row r="136" spans="1:6" x14ac:dyDescent="0.25">
      <c r="A136"/>
      <c r="E136" s="24"/>
      <c r="F136" s="9"/>
    </row>
    <row r="137" spans="1:6" x14ac:dyDescent="0.25">
      <c r="A137"/>
      <c r="E137" s="24"/>
      <c r="F137" s="9"/>
    </row>
    <row r="138" spans="1:6" x14ac:dyDescent="0.25">
      <c r="A138"/>
      <c r="E138" s="24"/>
      <c r="F138" s="9"/>
    </row>
    <row r="139" spans="1:6" x14ac:dyDescent="0.25">
      <c r="A139"/>
      <c r="E139" s="24"/>
      <c r="F139" s="9"/>
    </row>
    <row r="140" spans="1:6" x14ac:dyDescent="0.25">
      <c r="A140"/>
      <c r="E140" s="24"/>
      <c r="F140" s="9"/>
    </row>
    <row r="141" spans="1:6" x14ac:dyDescent="0.25">
      <c r="A141"/>
      <c r="E141" s="24"/>
      <c r="F141" s="9"/>
    </row>
    <row r="142" spans="1:6" x14ac:dyDescent="0.25">
      <c r="A142"/>
      <c r="E142" s="24"/>
      <c r="F142" s="9"/>
    </row>
    <row r="143" spans="1:6" x14ac:dyDescent="0.25">
      <c r="A143"/>
      <c r="E143" s="24"/>
      <c r="F143" s="9"/>
    </row>
    <row r="144" spans="1:6" x14ac:dyDescent="0.25">
      <c r="A144"/>
      <c r="E144" s="24"/>
      <c r="F144" s="9"/>
    </row>
    <row r="145" spans="1:6" x14ac:dyDescent="0.25">
      <c r="A145"/>
      <c r="E145" s="24"/>
      <c r="F145" s="9"/>
    </row>
    <row r="146" spans="1:6" x14ac:dyDescent="0.25">
      <c r="A146"/>
      <c r="E146" s="24"/>
      <c r="F146" s="9"/>
    </row>
    <row r="147" spans="1:6" x14ac:dyDescent="0.25">
      <c r="A147"/>
      <c r="E147" s="24"/>
      <c r="F147" s="9"/>
    </row>
    <row r="148" spans="1:6" x14ac:dyDescent="0.25">
      <c r="A148"/>
      <c r="E148" s="24"/>
      <c r="F148" s="9"/>
    </row>
    <row r="149" spans="1:6" x14ac:dyDescent="0.25">
      <c r="A149"/>
      <c r="E149" s="24"/>
      <c r="F149" s="9"/>
    </row>
    <row r="150" spans="1:6" x14ac:dyDescent="0.25">
      <c r="A150"/>
      <c r="E150" s="9"/>
      <c r="F150" s="24"/>
    </row>
    <row r="151" spans="1:6" x14ac:dyDescent="0.25">
      <c r="A151"/>
      <c r="E151" s="24"/>
      <c r="F151" s="9"/>
    </row>
    <row r="152" spans="1:6" x14ac:dyDescent="0.25">
      <c r="A152"/>
      <c r="E152" s="24"/>
      <c r="F152" s="9"/>
    </row>
    <row r="153" spans="1:6" x14ac:dyDescent="0.25">
      <c r="A153"/>
      <c r="E153" s="24"/>
      <c r="F153" s="9"/>
    </row>
    <row r="154" spans="1:6" x14ac:dyDescent="0.25">
      <c r="A154"/>
      <c r="E154" s="24"/>
      <c r="F154" s="9"/>
    </row>
    <row r="155" spans="1:6" x14ac:dyDescent="0.25">
      <c r="A155"/>
      <c r="E155" s="24"/>
      <c r="F155" s="9"/>
    </row>
    <row r="156" spans="1:6" x14ac:dyDescent="0.25">
      <c r="A156"/>
      <c r="E156" s="24"/>
      <c r="F156" s="9"/>
    </row>
    <row r="157" spans="1:6" x14ac:dyDescent="0.25">
      <c r="A157"/>
      <c r="E157" s="24"/>
      <c r="F157" s="9"/>
    </row>
    <row r="158" spans="1:6" x14ac:dyDescent="0.25">
      <c r="A158"/>
      <c r="E158" s="24"/>
      <c r="F158" s="9"/>
    </row>
    <row r="159" spans="1:6" x14ac:dyDescent="0.25">
      <c r="A159"/>
      <c r="E159" s="24"/>
      <c r="F159" s="9"/>
    </row>
    <row r="160" spans="1:6" x14ac:dyDescent="0.25">
      <c r="A160"/>
      <c r="E160" s="24"/>
      <c r="F160" s="9"/>
    </row>
    <row r="161" spans="1:6" x14ac:dyDescent="0.25">
      <c r="A161"/>
      <c r="E161" s="24"/>
      <c r="F161" s="9"/>
    </row>
    <row r="162" spans="1:6" x14ac:dyDescent="0.25">
      <c r="A162"/>
      <c r="E162" s="24"/>
      <c r="F162" s="9"/>
    </row>
    <row r="163" spans="1:6" x14ac:dyDescent="0.25">
      <c r="A163"/>
      <c r="E163" s="24"/>
      <c r="F163" s="9"/>
    </row>
    <row r="164" spans="1:6" x14ac:dyDescent="0.25">
      <c r="A164"/>
      <c r="E164" s="24"/>
      <c r="F164" s="9"/>
    </row>
    <row r="165" spans="1:6" x14ac:dyDescent="0.25">
      <c r="A165"/>
      <c r="E165" s="24"/>
      <c r="F165" s="9"/>
    </row>
    <row r="166" spans="1:6" x14ac:dyDescent="0.25">
      <c r="A166"/>
      <c r="E166" s="24"/>
      <c r="F166" s="9"/>
    </row>
    <row r="167" spans="1:6" x14ac:dyDescent="0.25">
      <c r="A167"/>
      <c r="E167" s="24"/>
      <c r="F167" s="9"/>
    </row>
    <row r="168" spans="1:6" x14ac:dyDescent="0.25">
      <c r="A168"/>
      <c r="E168" s="24"/>
      <c r="F168" s="9"/>
    </row>
    <row r="169" spans="1:6" x14ac:dyDescent="0.25">
      <c r="A169"/>
      <c r="E169" s="24"/>
      <c r="F169" s="9"/>
    </row>
    <row r="170" spans="1:6" x14ac:dyDescent="0.25">
      <c r="A170"/>
      <c r="E170" s="24"/>
      <c r="F170" s="9"/>
    </row>
    <row r="171" spans="1:6" x14ac:dyDescent="0.25">
      <c r="A171"/>
      <c r="E171" s="24"/>
      <c r="F171" s="9"/>
    </row>
    <row r="172" spans="1:6" x14ac:dyDescent="0.25">
      <c r="A172"/>
      <c r="E172" s="24"/>
      <c r="F172" s="9"/>
    </row>
    <row r="173" spans="1:6" x14ac:dyDescent="0.25">
      <c r="A173"/>
      <c r="E173" s="24"/>
      <c r="F173" s="9"/>
    </row>
    <row r="174" spans="1:6" x14ac:dyDescent="0.25">
      <c r="A174"/>
      <c r="E174" s="24"/>
      <c r="F174" s="9"/>
    </row>
    <row r="175" spans="1:6" x14ac:dyDescent="0.25">
      <c r="A175"/>
      <c r="E175" s="24"/>
      <c r="F175" s="9"/>
    </row>
    <row r="176" spans="1:6" x14ac:dyDescent="0.25">
      <c r="A176"/>
      <c r="E176" s="24"/>
      <c r="F176" s="9"/>
    </row>
    <row r="177" spans="1:6" x14ac:dyDescent="0.25">
      <c r="A177"/>
      <c r="E177" s="24"/>
      <c r="F177" s="9"/>
    </row>
    <row r="178" spans="1:6" x14ac:dyDescent="0.25">
      <c r="A178"/>
      <c r="E178" s="24"/>
      <c r="F178" s="9"/>
    </row>
    <row r="179" spans="1:6" x14ac:dyDescent="0.25">
      <c r="A179"/>
      <c r="E179" s="24"/>
      <c r="F179" s="9"/>
    </row>
    <row r="180" spans="1:6" x14ac:dyDescent="0.25">
      <c r="A180"/>
      <c r="E180" s="24"/>
      <c r="F180" s="9"/>
    </row>
    <row r="181" spans="1:6" x14ac:dyDescent="0.25">
      <c r="A181"/>
      <c r="E181" s="9"/>
      <c r="F181" s="24"/>
    </row>
    <row r="182" spans="1:6" x14ac:dyDescent="0.25">
      <c r="A182"/>
      <c r="E182" s="24"/>
      <c r="F182" s="9"/>
    </row>
    <row r="183" spans="1:6" x14ac:dyDescent="0.25">
      <c r="A183"/>
      <c r="E183" s="24"/>
      <c r="F183" s="9"/>
    </row>
    <row r="184" spans="1:6" x14ac:dyDescent="0.25">
      <c r="A184"/>
      <c r="E184" s="24"/>
      <c r="F184" s="9"/>
    </row>
    <row r="185" spans="1:6" x14ac:dyDescent="0.25">
      <c r="A185"/>
      <c r="E185" s="24"/>
      <c r="F185" s="9"/>
    </row>
    <row r="186" spans="1:6" x14ac:dyDescent="0.25">
      <c r="A186"/>
      <c r="E186" s="24"/>
      <c r="F186" s="9"/>
    </row>
    <row r="187" spans="1:6" x14ac:dyDescent="0.25">
      <c r="A187"/>
      <c r="E187" s="24"/>
      <c r="F187" s="9"/>
    </row>
    <row r="188" spans="1:6" x14ac:dyDescent="0.25">
      <c r="A188"/>
      <c r="E188" s="24"/>
      <c r="F188" s="9"/>
    </row>
    <row r="189" spans="1:6" x14ac:dyDescent="0.25">
      <c r="A189"/>
      <c r="E189" s="24"/>
      <c r="F189" s="9"/>
    </row>
    <row r="190" spans="1:6" x14ac:dyDescent="0.25">
      <c r="A190"/>
      <c r="E190" s="24"/>
      <c r="F190" s="9"/>
    </row>
    <row r="191" spans="1:6" x14ac:dyDescent="0.25">
      <c r="A191"/>
      <c r="E191" s="24"/>
      <c r="F191" s="9"/>
    </row>
    <row r="192" spans="1:6" x14ac:dyDescent="0.25">
      <c r="A192"/>
      <c r="E192" s="24"/>
      <c r="F192" s="9"/>
    </row>
    <row r="193" spans="1:6" x14ac:dyDescent="0.25">
      <c r="A193"/>
      <c r="E193" s="24"/>
      <c r="F193" s="9"/>
    </row>
    <row r="194" spans="1:6" x14ac:dyDescent="0.25">
      <c r="A194"/>
      <c r="E194" s="24"/>
      <c r="F194" s="9"/>
    </row>
    <row r="195" spans="1:6" x14ac:dyDescent="0.25">
      <c r="A195"/>
      <c r="E195" s="9"/>
      <c r="F195" s="24"/>
    </row>
    <row r="196" spans="1:6" x14ac:dyDescent="0.25">
      <c r="A196"/>
      <c r="E196" s="24"/>
      <c r="F196" s="9"/>
    </row>
    <row r="197" spans="1:6" x14ac:dyDescent="0.25">
      <c r="A197"/>
      <c r="E197" s="9"/>
      <c r="F197" s="24"/>
    </row>
    <row r="198" spans="1:6" x14ac:dyDescent="0.25">
      <c r="A198"/>
      <c r="E198" s="24"/>
      <c r="F198" s="9"/>
    </row>
    <row r="199" spans="1:6" x14ac:dyDescent="0.25">
      <c r="A199"/>
      <c r="E199" s="9"/>
      <c r="F199" s="24"/>
    </row>
    <row r="200" spans="1:6" x14ac:dyDescent="0.25">
      <c r="A200"/>
      <c r="E200" s="24"/>
      <c r="F200" s="9"/>
    </row>
    <row r="201" spans="1:6" x14ac:dyDescent="0.25">
      <c r="A201"/>
      <c r="E201" s="24"/>
      <c r="F201" s="9"/>
    </row>
    <row r="202" spans="1:6" x14ac:dyDescent="0.25">
      <c r="A202"/>
      <c r="E202" s="24"/>
      <c r="F202" s="9"/>
    </row>
    <row r="203" spans="1:6" x14ac:dyDescent="0.25">
      <c r="A203"/>
      <c r="E203" s="24"/>
      <c r="F203" s="9"/>
    </row>
    <row r="204" spans="1:6" x14ac:dyDescent="0.25">
      <c r="A204"/>
      <c r="E204" s="24"/>
      <c r="F204" s="9"/>
    </row>
    <row r="205" spans="1:6" x14ac:dyDescent="0.25">
      <c r="A205"/>
      <c r="E205" s="24"/>
      <c r="F205" s="9"/>
    </row>
    <row r="206" spans="1:6" x14ac:dyDescent="0.25">
      <c r="A206"/>
      <c r="E206" s="9"/>
      <c r="F206" s="24"/>
    </row>
    <row r="207" spans="1:6" x14ac:dyDescent="0.25">
      <c r="A207"/>
      <c r="E207" s="24"/>
      <c r="F207" s="9"/>
    </row>
    <row r="208" spans="1:6" x14ac:dyDescent="0.25">
      <c r="A208"/>
      <c r="E208" s="24"/>
      <c r="F208" s="9"/>
    </row>
    <row r="209" spans="1:6" x14ac:dyDescent="0.25">
      <c r="A209"/>
      <c r="E209" s="24"/>
      <c r="F209" s="9"/>
    </row>
    <row r="210" spans="1:6" x14ac:dyDescent="0.25">
      <c r="A210"/>
      <c r="E210" s="24"/>
      <c r="F210" s="9"/>
    </row>
    <row r="211" spans="1:6" x14ac:dyDescent="0.25">
      <c r="A211"/>
      <c r="E211" s="24"/>
      <c r="F211" s="9"/>
    </row>
    <row r="212" spans="1:6" x14ac:dyDescent="0.25">
      <c r="A212"/>
      <c r="E212" s="24"/>
      <c r="F212" s="9"/>
    </row>
    <row r="213" spans="1:6" x14ac:dyDescent="0.25">
      <c r="A213"/>
      <c r="E213" s="24"/>
      <c r="F213" s="9"/>
    </row>
    <row r="214" spans="1:6" x14ac:dyDescent="0.25">
      <c r="A214"/>
      <c r="E214" s="24"/>
      <c r="F214" s="9"/>
    </row>
    <row r="215" spans="1:6" x14ac:dyDescent="0.25">
      <c r="A215"/>
      <c r="E215" s="24"/>
      <c r="F215" s="9"/>
    </row>
    <row r="216" spans="1:6" x14ac:dyDescent="0.25">
      <c r="A216"/>
      <c r="E216" s="24"/>
      <c r="F216" s="9"/>
    </row>
    <row r="217" spans="1:6" x14ac:dyDescent="0.25">
      <c r="A217"/>
      <c r="E217" s="24"/>
      <c r="F217" s="9"/>
    </row>
    <row r="218" spans="1:6" x14ac:dyDescent="0.25">
      <c r="A218"/>
      <c r="E218" s="24"/>
      <c r="F218" s="9"/>
    </row>
    <row r="219" spans="1:6" x14ac:dyDescent="0.25">
      <c r="A219"/>
      <c r="E219" s="9"/>
      <c r="F219" s="24"/>
    </row>
    <row r="220" spans="1:6" x14ac:dyDescent="0.25">
      <c r="A220"/>
      <c r="E220" s="24"/>
      <c r="F220" s="9"/>
    </row>
    <row r="221" spans="1:6" x14ac:dyDescent="0.25">
      <c r="A221"/>
      <c r="E221" s="24"/>
      <c r="F221" s="9"/>
    </row>
    <row r="222" spans="1:6" x14ac:dyDescent="0.25">
      <c r="A222"/>
      <c r="E222" s="9"/>
      <c r="F222" s="24"/>
    </row>
    <row r="223" spans="1:6" x14ac:dyDescent="0.25">
      <c r="A223"/>
      <c r="E223" s="24"/>
      <c r="F223" s="9"/>
    </row>
    <row r="224" spans="1:6" x14ac:dyDescent="0.25">
      <c r="A224"/>
      <c r="E224" s="24"/>
      <c r="F224" s="9"/>
    </row>
    <row r="225" spans="1:6" x14ac:dyDescent="0.25">
      <c r="A225"/>
      <c r="E225" s="9"/>
      <c r="F225" s="24"/>
    </row>
    <row r="226" spans="1:6" x14ac:dyDescent="0.25">
      <c r="A226"/>
      <c r="E226" s="24"/>
      <c r="F226" s="9"/>
    </row>
    <row r="227" spans="1:6" x14ac:dyDescent="0.25">
      <c r="A227"/>
      <c r="E227" s="24"/>
      <c r="F227" s="9"/>
    </row>
    <row r="228" spans="1:6" x14ac:dyDescent="0.25">
      <c r="A228"/>
      <c r="E228" s="24"/>
      <c r="F228" s="9"/>
    </row>
    <row r="229" spans="1:6" x14ac:dyDescent="0.25">
      <c r="A229"/>
      <c r="E229" s="24"/>
      <c r="F229" s="9"/>
    </row>
    <row r="230" spans="1:6" x14ac:dyDescent="0.25">
      <c r="A230"/>
      <c r="E230" s="24"/>
      <c r="F230" s="9"/>
    </row>
    <row r="231" spans="1:6" x14ac:dyDescent="0.25">
      <c r="A231"/>
      <c r="E231" s="24"/>
      <c r="F231" s="9"/>
    </row>
    <row r="232" spans="1:6" x14ac:dyDescent="0.25">
      <c r="A232"/>
      <c r="E232" s="24"/>
      <c r="F232" s="9"/>
    </row>
    <row r="233" spans="1:6" x14ac:dyDescent="0.25">
      <c r="A233"/>
      <c r="E233" s="24"/>
      <c r="F233" s="9"/>
    </row>
    <row r="234" spans="1:6" x14ac:dyDescent="0.25">
      <c r="A234"/>
      <c r="E234" s="24"/>
      <c r="F234" s="9"/>
    </row>
    <row r="235" spans="1:6" x14ac:dyDescent="0.25">
      <c r="A235"/>
      <c r="E235" s="24"/>
      <c r="F235" s="9"/>
    </row>
    <row r="236" spans="1:6" x14ac:dyDescent="0.25">
      <c r="A236"/>
      <c r="E236" s="24"/>
      <c r="F236" s="9"/>
    </row>
    <row r="237" spans="1:6" x14ac:dyDescent="0.25">
      <c r="A237"/>
      <c r="E237" s="24"/>
      <c r="F237" s="9"/>
    </row>
    <row r="238" spans="1:6" x14ac:dyDescent="0.25">
      <c r="A238"/>
      <c r="E238" s="24"/>
      <c r="F238" s="9"/>
    </row>
    <row r="239" spans="1:6" x14ac:dyDescent="0.25">
      <c r="A239"/>
      <c r="E239" s="9"/>
      <c r="F239" s="24"/>
    </row>
    <row r="240" spans="1:6" x14ac:dyDescent="0.25">
      <c r="A240"/>
      <c r="E240" s="24"/>
      <c r="F240" s="9"/>
    </row>
    <row r="241" spans="1:6" x14ac:dyDescent="0.25">
      <c r="A241"/>
      <c r="E241" s="9"/>
      <c r="F241" s="24"/>
    </row>
    <row r="242" spans="1:6" x14ac:dyDescent="0.25">
      <c r="A242"/>
      <c r="E242" s="24"/>
      <c r="F242" s="9"/>
    </row>
    <row r="243" spans="1:6" x14ac:dyDescent="0.25">
      <c r="A243"/>
      <c r="E243" s="24"/>
      <c r="F243" s="9"/>
    </row>
    <row r="244" spans="1:6" x14ac:dyDescent="0.25">
      <c r="A244"/>
      <c r="E244" s="24"/>
      <c r="F244" s="9"/>
    </row>
    <row r="245" spans="1:6" x14ac:dyDescent="0.25">
      <c r="A245"/>
      <c r="E245" s="24"/>
      <c r="F245" s="9"/>
    </row>
    <row r="246" spans="1:6" x14ac:dyDescent="0.25">
      <c r="A246"/>
      <c r="E246" s="24"/>
      <c r="F246" s="9"/>
    </row>
    <row r="247" spans="1:6" x14ac:dyDescent="0.25">
      <c r="A247"/>
      <c r="E247" s="24"/>
      <c r="F247" s="9"/>
    </row>
    <row r="248" spans="1:6" x14ac:dyDescent="0.25">
      <c r="A248"/>
      <c r="E248" s="24"/>
      <c r="F248" s="9"/>
    </row>
    <row r="249" spans="1:6" x14ac:dyDescent="0.25">
      <c r="A249"/>
      <c r="E249" s="24"/>
      <c r="F249" s="9"/>
    </row>
    <row r="250" spans="1:6" x14ac:dyDescent="0.25">
      <c r="A250"/>
      <c r="E250" s="24"/>
      <c r="F250" s="9"/>
    </row>
    <row r="251" spans="1:6" x14ac:dyDescent="0.25">
      <c r="A251"/>
      <c r="E251" s="24"/>
      <c r="F251" s="9"/>
    </row>
    <row r="252" spans="1:6" x14ac:dyDescent="0.25">
      <c r="A252"/>
      <c r="E252" s="24"/>
      <c r="F252" s="9"/>
    </row>
    <row r="253" spans="1:6" x14ac:dyDescent="0.25">
      <c r="A253"/>
      <c r="E253" s="24"/>
      <c r="F253" s="9"/>
    </row>
    <row r="254" spans="1:6" x14ac:dyDescent="0.25">
      <c r="A254"/>
      <c r="E254" s="24"/>
      <c r="F254" s="9"/>
    </row>
    <row r="255" spans="1:6" x14ac:dyDescent="0.25">
      <c r="A255"/>
      <c r="E255" s="24"/>
      <c r="F255" s="9"/>
    </row>
    <row r="256" spans="1:6" x14ac:dyDescent="0.25">
      <c r="A256"/>
      <c r="E256" s="24"/>
      <c r="F256" s="9"/>
    </row>
    <row r="257" spans="1:6" x14ac:dyDescent="0.25">
      <c r="A257"/>
      <c r="E257" s="24"/>
      <c r="F257" s="9"/>
    </row>
    <row r="258" spans="1:6" x14ac:dyDescent="0.25">
      <c r="A258"/>
      <c r="E258" s="24"/>
      <c r="F258" s="9"/>
    </row>
    <row r="259" spans="1:6" x14ac:dyDescent="0.25">
      <c r="A259"/>
      <c r="E259" s="24"/>
      <c r="F259" s="9"/>
    </row>
    <row r="260" spans="1:6" x14ac:dyDescent="0.25">
      <c r="A260"/>
      <c r="E260" s="24"/>
      <c r="F260" s="9"/>
    </row>
    <row r="261" spans="1:6" x14ac:dyDescent="0.25">
      <c r="A261"/>
      <c r="E261" s="24"/>
      <c r="F261" s="9"/>
    </row>
    <row r="262" spans="1:6" x14ac:dyDescent="0.25">
      <c r="A262"/>
      <c r="E262" s="9"/>
      <c r="F262" s="24"/>
    </row>
    <row r="263" spans="1:6" x14ac:dyDescent="0.25">
      <c r="A263"/>
      <c r="E263" s="9"/>
      <c r="F263" s="24"/>
    </row>
    <row r="264" spans="1:6" x14ac:dyDescent="0.25">
      <c r="A264"/>
      <c r="E264" s="24"/>
      <c r="F264" s="9"/>
    </row>
    <row r="265" spans="1:6" x14ac:dyDescent="0.25">
      <c r="A265"/>
      <c r="E265" s="24"/>
      <c r="F265" s="9"/>
    </row>
    <row r="266" spans="1:6" x14ac:dyDescent="0.25">
      <c r="A266"/>
      <c r="E266" s="24"/>
      <c r="F266" s="9"/>
    </row>
    <row r="267" spans="1:6" x14ac:dyDescent="0.25">
      <c r="A267"/>
      <c r="E267" s="24"/>
      <c r="F267" s="9"/>
    </row>
    <row r="268" spans="1:6" x14ac:dyDescent="0.25">
      <c r="A268"/>
      <c r="E268" s="24"/>
      <c r="F268" s="9"/>
    </row>
    <row r="269" spans="1:6" x14ac:dyDescent="0.25">
      <c r="A269"/>
      <c r="E269" s="24"/>
      <c r="F269" s="9"/>
    </row>
    <row r="270" spans="1:6" x14ac:dyDescent="0.25">
      <c r="A270"/>
      <c r="E270" s="24"/>
      <c r="F270" s="9"/>
    </row>
    <row r="271" spans="1:6" x14ac:dyDescent="0.25">
      <c r="A271"/>
      <c r="E271" s="24"/>
      <c r="F271" s="9"/>
    </row>
    <row r="272" spans="1:6" x14ac:dyDescent="0.25">
      <c r="A272"/>
      <c r="E272" s="24"/>
      <c r="F272" s="9"/>
    </row>
    <row r="273" spans="1:6" x14ac:dyDescent="0.25">
      <c r="A273"/>
      <c r="E273" s="24"/>
      <c r="F273" s="9"/>
    </row>
    <row r="274" spans="1:6" x14ac:dyDescent="0.25">
      <c r="A274"/>
      <c r="E274" s="24"/>
      <c r="F274" s="9"/>
    </row>
    <row r="275" spans="1:6" x14ac:dyDescent="0.25">
      <c r="A275"/>
      <c r="E275" s="24"/>
      <c r="F275" s="9"/>
    </row>
    <row r="276" spans="1:6" x14ac:dyDescent="0.25">
      <c r="A276"/>
      <c r="E276" s="24"/>
      <c r="F276" s="9"/>
    </row>
    <row r="277" spans="1:6" x14ac:dyDescent="0.25">
      <c r="A277"/>
      <c r="E277" s="24"/>
      <c r="F277" s="9"/>
    </row>
    <row r="278" spans="1:6" x14ac:dyDescent="0.25">
      <c r="A278"/>
      <c r="E278" s="24"/>
      <c r="F278" s="9"/>
    </row>
    <row r="279" spans="1:6" x14ac:dyDescent="0.25">
      <c r="A279"/>
      <c r="E279" s="24"/>
      <c r="F279" s="9"/>
    </row>
    <row r="280" spans="1:6" x14ac:dyDescent="0.25">
      <c r="A280"/>
      <c r="E280" s="24"/>
      <c r="F280" s="9"/>
    </row>
    <row r="281" spans="1:6" x14ac:dyDescent="0.25">
      <c r="A281"/>
      <c r="E281" s="24"/>
      <c r="F281" s="9"/>
    </row>
    <row r="282" spans="1:6" x14ac:dyDescent="0.25">
      <c r="A282"/>
      <c r="E282" s="24"/>
      <c r="F282" s="9"/>
    </row>
    <row r="283" spans="1:6" x14ac:dyDescent="0.25">
      <c r="A283"/>
      <c r="E283" s="24"/>
      <c r="F283" s="9"/>
    </row>
    <row r="284" spans="1:6" x14ac:dyDescent="0.25">
      <c r="A284"/>
      <c r="E284" s="9"/>
      <c r="F284" s="24"/>
    </row>
    <row r="285" spans="1:6" x14ac:dyDescent="0.25">
      <c r="A285"/>
      <c r="E285" s="24"/>
      <c r="F285" s="9"/>
    </row>
    <row r="286" spans="1:6" x14ac:dyDescent="0.25">
      <c r="A286"/>
      <c r="E286" s="9"/>
      <c r="F286" s="24"/>
    </row>
    <row r="287" spans="1:6" x14ac:dyDescent="0.25">
      <c r="A287"/>
      <c r="E287" s="9"/>
      <c r="F287" s="24"/>
    </row>
    <row r="288" spans="1:6" x14ac:dyDescent="0.25">
      <c r="A288"/>
      <c r="E288" s="9"/>
      <c r="F288" s="24"/>
    </row>
    <row r="289" spans="1:6" x14ac:dyDescent="0.25">
      <c r="A289"/>
      <c r="E289" s="24"/>
      <c r="F289" s="9"/>
    </row>
    <row r="290" spans="1:6" x14ac:dyDescent="0.25">
      <c r="A290"/>
      <c r="E290" s="24"/>
      <c r="F290" s="9"/>
    </row>
    <row r="291" spans="1:6" x14ac:dyDescent="0.25">
      <c r="A291"/>
      <c r="E291" s="9"/>
      <c r="F291" s="24"/>
    </row>
  </sheetData>
  <mergeCells count="20">
    <mergeCell ref="B37:D37"/>
    <mergeCell ref="B46:C46"/>
    <mergeCell ref="E46:F46"/>
    <mergeCell ref="B41:C41"/>
    <mergeCell ref="B42:C42"/>
    <mergeCell ref="B44:C44"/>
    <mergeCell ref="E44:F44"/>
    <mergeCell ref="B45:C45"/>
    <mergeCell ref="E45:F45"/>
    <mergeCell ref="B40:C40"/>
    <mergeCell ref="A6:G6"/>
    <mergeCell ref="A7:G7"/>
    <mergeCell ref="A8:G8"/>
    <mergeCell ref="A9:G9"/>
    <mergeCell ref="A10:G10"/>
    <mergeCell ref="A11:G11"/>
    <mergeCell ref="A14:A16"/>
    <mergeCell ref="B14:G14"/>
    <mergeCell ref="B15:C15"/>
    <mergeCell ref="E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Núñez</dc:creator>
  <cp:lastModifiedBy>María Núñez</cp:lastModifiedBy>
  <dcterms:created xsi:type="dcterms:W3CDTF">2025-02-05T14:53:51Z</dcterms:created>
  <dcterms:modified xsi:type="dcterms:W3CDTF">2025-04-02T17:08:03Z</dcterms:modified>
</cp:coreProperties>
</file>