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yoldygonzalez_prensadelpresidente_gob_do/Documents/Escritorio/"/>
    </mc:Choice>
  </mc:AlternateContent>
  <xr:revisionPtr revIDLastSave="309" documentId="8_{49839A71-E871-4507-8175-F85CC5CE5B06}" xr6:coauthVersionLast="47" xr6:coauthVersionMax="47" xr10:uidLastSave="{66AC5FE4-3239-4668-9DF3-E75351CA82A0}"/>
  <bookViews>
    <workbookView xWindow="-120" yWindow="-120" windowWidth="20730" windowHeight="11040" xr2:uid="{00000000-000D-0000-FFFF-FFFF00000000}"/>
  </bookViews>
  <sheets>
    <sheet name="OCTUBRE-DICIEMBRE 202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4" l="1"/>
  <c r="A51" i="4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H165" i="4"/>
  <c r="I128" i="4"/>
  <c r="I129" i="4"/>
  <c r="I130" i="4"/>
  <c r="I138" i="4"/>
  <c r="I154" i="4"/>
  <c r="I125" i="4"/>
  <c r="I122" i="4"/>
  <c r="I127" i="4"/>
  <c r="I88" i="4"/>
  <c r="I89" i="4"/>
  <c r="I90" i="4"/>
  <c r="I91" i="4"/>
  <c r="I161" i="4" l="1"/>
  <c r="I162" i="4"/>
  <c r="I163" i="4"/>
  <c r="I164" i="4"/>
  <c r="I160" i="4"/>
  <c r="I159" i="4"/>
  <c r="I158" i="4"/>
  <c r="I157" i="4"/>
  <c r="I156" i="4"/>
  <c r="I155" i="4"/>
  <c r="I153" i="4"/>
  <c r="I152" i="4"/>
  <c r="I151" i="4"/>
  <c r="I150" i="4"/>
  <c r="I149" i="4"/>
  <c r="I148" i="4"/>
  <c r="I147" i="4" l="1"/>
  <c r="I146" i="4"/>
  <c r="I145" i="4"/>
  <c r="I144" i="4"/>
  <c r="I143" i="4"/>
  <c r="I142" i="4"/>
  <c r="I141" i="4"/>
  <c r="I140" i="4"/>
  <c r="I139" i="4"/>
  <c r="I137" i="4"/>
  <c r="I136" i="4"/>
  <c r="I135" i="4"/>
  <c r="I134" i="4"/>
  <c r="I133" i="4"/>
  <c r="I132" i="4"/>
  <c r="I131" i="4"/>
  <c r="I126" i="4"/>
  <c r="I124" i="4"/>
  <c r="I123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A15" i="4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I14" i="4"/>
  <c r="I165" i="4" l="1"/>
</calcChain>
</file>

<file path=xl/sharedStrings.xml><?xml version="1.0" encoding="utf-8"?>
<sst xmlns="http://schemas.openxmlformats.org/spreadsheetml/2006/main" count="587" uniqueCount="350">
  <si>
    <t>NO</t>
  </si>
  <si>
    <t xml:space="preserve">EXISTENCIA </t>
  </si>
  <si>
    <t xml:space="preserve">VALOR </t>
  </si>
  <si>
    <t>DPP-0001</t>
  </si>
  <si>
    <t xml:space="preserve">DESCRIPCION </t>
  </si>
  <si>
    <t>UNIDAD DE MEDIDA</t>
  </si>
  <si>
    <t>TOTAL</t>
  </si>
  <si>
    <t>DPP-0002</t>
  </si>
  <si>
    <t>DPP-0003</t>
  </si>
  <si>
    <t>DPP-0004</t>
  </si>
  <si>
    <t>DPP-0005</t>
  </si>
  <si>
    <t>DPP-0006</t>
  </si>
  <si>
    <t>DPP-0007</t>
  </si>
  <si>
    <t>PAQUETES</t>
  </si>
  <si>
    <t>DPP-0008</t>
  </si>
  <si>
    <t>CAJAS</t>
  </si>
  <si>
    <t>DPP-0009</t>
  </si>
  <si>
    <t>AZUCAR CREMA DE 10 LIBRAS</t>
  </si>
  <si>
    <t>CAFÉ DE 1 LIBRAS</t>
  </si>
  <si>
    <t>DPP-0010</t>
  </si>
  <si>
    <t>AZUCAR DE DIETA 100/1</t>
  </si>
  <si>
    <t>DPP-0011</t>
  </si>
  <si>
    <t>DPP-0012</t>
  </si>
  <si>
    <t>DPP-0013</t>
  </si>
  <si>
    <t>DPP-0014</t>
  </si>
  <si>
    <t>DPP-0015</t>
  </si>
  <si>
    <t>DPP-0016</t>
  </si>
  <si>
    <t>DPP-0017</t>
  </si>
  <si>
    <t>DPP-0018</t>
  </si>
  <si>
    <t>DPP-0019</t>
  </si>
  <si>
    <t>DPP-0020</t>
  </si>
  <si>
    <t>DPP-0021</t>
  </si>
  <si>
    <t>DPP-0022</t>
  </si>
  <si>
    <t>DPP-0023</t>
  </si>
  <si>
    <t>DPP-0024</t>
  </si>
  <si>
    <t>DPP-0025</t>
  </si>
  <si>
    <t>DPP-0026</t>
  </si>
  <si>
    <t>DPP-0027</t>
  </si>
  <si>
    <t>DPP-0028</t>
  </si>
  <si>
    <t>DPP-0029</t>
  </si>
  <si>
    <t>DPP-0030</t>
  </si>
  <si>
    <t>DPP-0031</t>
  </si>
  <si>
    <t>DPP-0032</t>
  </si>
  <si>
    <t>DPP-0033</t>
  </si>
  <si>
    <t>DPP-0034</t>
  </si>
  <si>
    <t>DPP-0035</t>
  </si>
  <si>
    <t>DPP-0036</t>
  </si>
  <si>
    <t>POST IT BANDERITA 5 COLORES</t>
  </si>
  <si>
    <t xml:space="preserve">CARPETA 3 ARGOLLAS BLANCA </t>
  </si>
  <si>
    <t>CINTA ADHESIVA SCOTH DE 3/4 3M</t>
  </si>
  <si>
    <t>CAJITAS DE CLIPS NO 1 PEQ. 10/1</t>
  </si>
  <si>
    <t xml:space="preserve">BOLIGRAFOS AZUL PRINTEK 12/1 </t>
  </si>
  <si>
    <t xml:space="preserve">LIBRETAS RAYADAS 5X8 </t>
  </si>
  <si>
    <t>RESMA DE PAPEL 8 1/2 X 11</t>
  </si>
  <si>
    <t>PAPEL BOND 8 1/2 X 14</t>
  </si>
  <si>
    <t>POST IT 3X3 AMARILLO</t>
  </si>
  <si>
    <t>CAJA DE FOLDER DE MANILA 8 1/2 X 11</t>
  </si>
  <si>
    <t>GANCHO MACHO Y HEMBRA P/ FOLDERS</t>
  </si>
  <si>
    <t>CLIPS BILLETERO 1/2 (15MM) 12/1</t>
  </si>
  <si>
    <t>CLIPS BILLETERO 1 (25MM) 12/1</t>
  </si>
  <si>
    <t>CLIPS JUMBO 2</t>
  </si>
  <si>
    <t>SOBRE DE MANILA 14X17</t>
  </si>
  <si>
    <t>DISPENSADOR 3/4</t>
  </si>
  <si>
    <t>CAJAS DE FOLDERS MANILA 8 1/2 X 13</t>
  </si>
  <si>
    <t xml:space="preserve">CERA P CONTAR DINERO </t>
  </si>
  <si>
    <t>CAJA DE FELPA ONYX AZUL 12/1</t>
  </si>
  <si>
    <t xml:space="preserve">GRAPADORA </t>
  </si>
  <si>
    <t>CAJA DE GRAPA STANDARD</t>
  </si>
  <si>
    <t>GRAPA 1/2 23/13</t>
  </si>
  <si>
    <t>CAJA DE LAPIZ CARBON NO 2 12/1</t>
  </si>
  <si>
    <t>CAJITAS DE BANDITAS DE GOMAS NO 18</t>
  </si>
  <si>
    <t xml:space="preserve">PERFORADORA DE 2 HOYOS </t>
  </si>
  <si>
    <t xml:space="preserve">PERFORADORA DE 3 HOYOS </t>
  </si>
  <si>
    <t>REGLA PLASTICA 12</t>
  </si>
  <si>
    <t xml:space="preserve">RESALTADORES AMARILLOS </t>
  </si>
  <si>
    <t>RESALTADORES COLOR VERDE</t>
  </si>
  <si>
    <t xml:space="preserve">SACAGRAPAS </t>
  </si>
  <si>
    <t>DPP-0041</t>
  </si>
  <si>
    <t>DPP-0043</t>
  </si>
  <si>
    <t>DPP-0044</t>
  </si>
  <si>
    <t>DPP-0045</t>
  </si>
  <si>
    <t>DPP-0046</t>
  </si>
  <si>
    <t>DPP-0047</t>
  </si>
  <si>
    <t>DPP-0048</t>
  </si>
  <si>
    <t>UNIDADES</t>
  </si>
  <si>
    <t>DPP-0050</t>
  </si>
  <si>
    <t>DPP-0051</t>
  </si>
  <si>
    <t>DPP-0053</t>
  </si>
  <si>
    <t>DPP-0054</t>
  </si>
  <si>
    <t>DPP-0056</t>
  </si>
  <si>
    <t>DPP-0058</t>
  </si>
  <si>
    <t>DPP-0059</t>
  </si>
  <si>
    <t>DPP-0060</t>
  </si>
  <si>
    <t>DPP-0061</t>
  </si>
  <si>
    <t>DPP-0062</t>
  </si>
  <si>
    <t>DPP-0063</t>
  </si>
  <si>
    <t>DPP-0064</t>
  </si>
  <si>
    <t>DPP-0065</t>
  </si>
  <si>
    <t>DPP-0067</t>
  </si>
  <si>
    <t>GALONES</t>
  </si>
  <si>
    <t>CORRECTOR LIQUIDO BLANCO TIPO LAPIZ</t>
  </si>
  <si>
    <t>VASOS PLASTICOS # 7 50/50</t>
  </si>
  <si>
    <t>CUCHARAS PLASTICAS</t>
  </si>
  <si>
    <t xml:space="preserve">CUBIERTOS PLASTICOS </t>
  </si>
  <si>
    <t xml:space="preserve">CLORO KLINACCION </t>
  </si>
  <si>
    <t>PAPEL TOALLA 6/1</t>
  </si>
  <si>
    <t>ESCOBA CON PALA REINA JUNIOR</t>
  </si>
  <si>
    <t>BAYETAS DE MICROFIBRA</t>
  </si>
  <si>
    <t>ALCOHO ISOPROPILICO AL 70%</t>
  </si>
  <si>
    <t>DPP-0069</t>
  </si>
  <si>
    <t>DPP-0070</t>
  </si>
  <si>
    <t xml:space="preserve">ESPONJA  DE FREGAR / BRILLO LIMPANO </t>
  </si>
  <si>
    <t>DPP-0072</t>
  </si>
  <si>
    <t xml:space="preserve">RESMAS </t>
  </si>
  <si>
    <t>UNIDAD</t>
  </si>
  <si>
    <t>Ministerio Administrativo de la Presidencia</t>
  </si>
  <si>
    <t>Direccion de Prensa del Presidente</t>
  </si>
  <si>
    <t>INVENTARIO DE ALMACEN</t>
  </si>
  <si>
    <t>TE FRIO 5 LIBRAS</t>
  </si>
  <si>
    <t xml:space="preserve">LIBRETA NOTA INSTITUCIONAL 5X7 FULL COLOR </t>
  </si>
  <si>
    <t xml:space="preserve">LIBRETA NOTA INSTITUCIONAL 8X10 FULL COLOR </t>
  </si>
  <si>
    <t>FOLDERS DE BOLSILLO INSTITUCIONAL FULL COLOR 8 1/2X11</t>
  </si>
  <si>
    <t>BOLSA DE TE 25/1 TE VERDE</t>
  </si>
  <si>
    <t>BOLSA DE TE 25/1 TE MANZANILLO</t>
  </si>
  <si>
    <t>LITRO DE LECHE RICA 12/1</t>
  </si>
  <si>
    <t>BOTELLA DE AGUA PLASTICA 16 0Z 20/1</t>
  </si>
  <si>
    <t>SEMILLA DE ALMENDRA DE 10 ONZA</t>
  </si>
  <si>
    <t>DPP-0073</t>
  </si>
  <si>
    <t>DPP-0074</t>
  </si>
  <si>
    <t>DPP-0075</t>
  </si>
  <si>
    <t>DPP-0077</t>
  </si>
  <si>
    <t>DPP-0078</t>
  </si>
  <si>
    <t>DPP-0079</t>
  </si>
  <si>
    <t>DPP-0080</t>
  </si>
  <si>
    <t>DPP-0081</t>
  </si>
  <si>
    <t>DPP-0082</t>
  </si>
  <si>
    <t>DPP-0083</t>
  </si>
  <si>
    <t>DPP-0084</t>
  </si>
  <si>
    <t>DPP-0085</t>
  </si>
  <si>
    <t>DPP-0086</t>
  </si>
  <si>
    <t>DPP-0087</t>
  </si>
  <si>
    <t>DPP-0088</t>
  </si>
  <si>
    <t>DPP-0089</t>
  </si>
  <si>
    <t>DPP-0090</t>
  </si>
  <si>
    <t>DPP-0091</t>
  </si>
  <si>
    <t>DPP-0092</t>
  </si>
  <si>
    <t>DPP-0093</t>
  </si>
  <si>
    <t>DPP-0094</t>
  </si>
  <si>
    <t>DPP-0095</t>
  </si>
  <si>
    <t>DPP-0096</t>
  </si>
  <si>
    <t>DPP-0097</t>
  </si>
  <si>
    <t>DPP-0098</t>
  </si>
  <si>
    <t>DPP-0099</t>
  </si>
  <si>
    <t>DPP-0100</t>
  </si>
  <si>
    <t>DPP-0101</t>
  </si>
  <si>
    <t>CANUTILLO EN ESPIRAL 8MM</t>
  </si>
  <si>
    <t xml:space="preserve">RECOGEDOR DE BASURA CON PALO </t>
  </si>
  <si>
    <t>LYSON DESIFECTANTE EN SPRAY</t>
  </si>
  <si>
    <t>LIBRETA RAYADA 8 1/2 X 11</t>
  </si>
  <si>
    <t>CLIP BILLETERO 51 MM</t>
  </si>
  <si>
    <t>CLIP BILLETERO 41 MM</t>
  </si>
  <si>
    <t>CHINCHETAS</t>
  </si>
  <si>
    <t xml:space="preserve">PLASTICO P ENCUADENAR TRANSPARANTE </t>
  </si>
  <si>
    <t>PLASTICO P ENCUADENAR NEGRO</t>
  </si>
  <si>
    <t xml:space="preserve">SEPARADORES CARPETAS PESTAÑA 5 COLORES </t>
  </si>
  <si>
    <t>FOLDERS PENDAFLEX 25/1</t>
  </si>
  <si>
    <t xml:space="preserve">ARMAZONES O BARRA DE FOLDERS PENDAFLEX </t>
  </si>
  <si>
    <t>GOMA DE BORRAR BLANCA</t>
  </si>
  <si>
    <t>SOBRE MANILA 8 1/2 X 11</t>
  </si>
  <si>
    <t>TONER HP W213A MANGETA (206A)</t>
  </si>
  <si>
    <t>TONER HP W211A AMARILLO (206A)</t>
  </si>
  <si>
    <t xml:space="preserve">TINTA P SELLO AZUL </t>
  </si>
  <si>
    <t>BANDEJA RECTANGULAR EN ACERO INOXIDABLE 12X12</t>
  </si>
  <si>
    <t>JUEGO</t>
  </si>
  <si>
    <t>DPP-0102</t>
  </si>
  <si>
    <t>DPP-0103</t>
  </si>
  <si>
    <t>DPP-0106</t>
  </si>
  <si>
    <t>DPP-0108</t>
  </si>
  <si>
    <t>DPP-0110</t>
  </si>
  <si>
    <t>DPP-0111</t>
  </si>
  <si>
    <t>DPP-0113</t>
  </si>
  <si>
    <t>DPP-0114</t>
  </si>
  <si>
    <t>DPP-0115</t>
  </si>
  <si>
    <t>DPP-0123</t>
  </si>
  <si>
    <t>DPP-0126</t>
  </si>
  <si>
    <t>DPP-0128</t>
  </si>
  <si>
    <t>DPP-0129</t>
  </si>
  <si>
    <t>DPP-0130</t>
  </si>
  <si>
    <t>DPP-0131</t>
  </si>
  <si>
    <t>DPP-0132</t>
  </si>
  <si>
    <t>DPP-0133</t>
  </si>
  <si>
    <t>DPP-0134</t>
  </si>
  <si>
    <t>DPP-0135</t>
  </si>
  <si>
    <t>DPP-0136</t>
  </si>
  <si>
    <t>DPP-0137</t>
  </si>
  <si>
    <t>DPP-0138</t>
  </si>
  <si>
    <t>DPP-0139</t>
  </si>
  <si>
    <t>DPP-0140</t>
  </si>
  <si>
    <t>DPP-0145</t>
  </si>
  <si>
    <t>DPP-0146</t>
  </si>
  <si>
    <t>DPP-0150</t>
  </si>
  <si>
    <t>DPP-0151</t>
  </si>
  <si>
    <t>DPP-0155</t>
  </si>
  <si>
    <t>DPP-0156</t>
  </si>
  <si>
    <t>DPP-0157</t>
  </si>
  <si>
    <t>DPP-0158</t>
  </si>
  <si>
    <t>DPP-0159</t>
  </si>
  <si>
    <t>DPP-0160</t>
  </si>
  <si>
    <t>DPP-0161</t>
  </si>
  <si>
    <t>DPP-0162</t>
  </si>
  <si>
    <t>DPP-0163</t>
  </si>
  <si>
    <t>DPP-0164</t>
  </si>
  <si>
    <t>DPP-0165</t>
  </si>
  <si>
    <t>DPP-0166</t>
  </si>
  <si>
    <t>DPP-0167</t>
  </si>
  <si>
    <t>DPP-0170</t>
  </si>
  <si>
    <t>DPP-0171</t>
  </si>
  <si>
    <t>DPP-0172</t>
  </si>
  <si>
    <t>BOLSA DE TE 20/1 GENJIBLE Y LIMON</t>
  </si>
  <si>
    <t>YOLDY ANT. GONZALEZ NUÑEZ</t>
  </si>
  <si>
    <t>LIBRO RECORD 150 PAG</t>
  </si>
  <si>
    <t>LIBRO RECORD 300 PAG</t>
  </si>
  <si>
    <t>CANUTILLO ESPIRAL 16MM</t>
  </si>
  <si>
    <t>SACAPUNTA ELECTRICO</t>
  </si>
  <si>
    <t xml:space="preserve">SOBRE MANILA 6X9 </t>
  </si>
  <si>
    <t>SOBRE MANILA 5x7</t>
  </si>
  <si>
    <t>CINTA DOBLE CARA ADHESIVA 3M</t>
  </si>
  <si>
    <t>PEGAMENTO ADHESIVO UHU 21 GRAMO</t>
  </si>
  <si>
    <t>CINTA ADHESIVA TRANSPARENTE 40M</t>
  </si>
  <si>
    <t>RESALTADORES AZUL</t>
  </si>
  <si>
    <t>RESALTADORES ROSADO</t>
  </si>
  <si>
    <t xml:space="preserve">SUMADORA 12 DIGITOS </t>
  </si>
  <si>
    <t>SOBRE MANILA 8 1/2 X 14</t>
  </si>
  <si>
    <t>DETECTOR DE METAL PORTATIL KZ-D100S</t>
  </si>
  <si>
    <t>2/12/22</t>
  </si>
  <si>
    <t>JABON LIMPIA CRISTALES KLINACION</t>
  </si>
  <si>
    <t>JABON LIQUIDO P MANOS KLINACION</t>
  </si>
  <si>
    <t>22/2/2023</t>
  </si>
  <si>
    <t>DISPENSADOR PAPEL DE TOALLA</t>
  </si>
  <si>
    <t>CEPILLO DE LAVADO DE BAÑO</t>
  </si>
  <si>
    <t xml:space="preserve">CORRECTOR CON BROCHA </t>
  </si>
  <si>
    <t>LATA</t>
  </si>
  <si>
    <t>MENTAS  DE FRUTAS VARIADAS 100/1 CANELA</t>
  </si>
  <si>
    <t xml:space="preserve">LIMPIADOR REMOVEDOR DE MANCHAS </t>
  </si>
  <si>
    <t>ESPUMA PIN ESPUMA Y DESIFECTANTE 19 ONZA</t>
  </si>
  <si>
    <t>DESINFECTANTE FABULOSO MISTOLIN</t>
  </si>
  <si>
    <t>07/6/2023</t>
  </si>
  <si>
    <t>FUNDAS PLAST. NEGRA 28X35 C-120 30 GALONES</t>
  </si>
  <si>
    <t>30/6/2023</t>
  </si>
  <si>
    <t>RESMA DE PAPEL BOND EN HILO 8 1/2 X 11</t>
  </si>
  <si>
    <t xml:space="preserve">MARCADORES AZUL </t>
  </si>
  <si>
    <t>MARCADORES NEGRO</t>
  </si>
  <si>
    <t>MEMORIA 64GB KINTONG</t>
  </si>
  <si>
    <t>04/7/2023</t>
  </si>
  <si>
    <t>FUNDAS PLASTICA NEGRA 36X54 65 GALONES</t>
  </si>
  <si>
    <t>21/9/2023</t>
  </si>
  <si>
    <t>TECLADO LOGITECH K650 ESPAÑOL SPA COLOR GRAFICO</t>
  </si>
  <si>
    <t>MOUSE LGITECH M170 INALAMBRICO OPTICO</t>
  </si>
  <si>
    <t>HUB USB ARGOM TYPE C 5 EN 1 PUERTO SD 1X MICRO</t>
  </si>
  <si>
    <t xml:space="preserve">RJ-45 CAT6 CONECTUR UTP JACLINK R-45 COVER CONECTOR </t>
  </si>
  <si>
    <t>CABLES DISPLAY FORT ESTANDAR HD 1080P</t>
  </si>
  <si>
    <t xml:space="preserve">CABLE HDMI MYO 4K ALTA VELOCIDAD </t>
  </si>
  <si>
    <t>ADAPTADOR DE RED USB WIFI TP LINK ARCHER T2U PLUS</t>
  </si>
  <si>
    <t>CABLE DISPLAY  FORT ESTANDAR HP 1080P A HDMI</t>
  </si>
  <si>
    <t>17/10/23</t>
  </si>
  <si>
    <t>07/12/2023</t>
  </si>
  <si>
    <t>OLLA ACERO INXODIDABLE C/ TAPA 24CM</t>
  </si>
  <si>
    <t xml:space="preserve">JUEGO DE PLATA 6/1 </t>
  </si>
  <si>
    <t>JUEGO DE TAZA C/ PLATO 6/1</t>
  </si>
  <si>
    <t>JUEGO DE  VASOS DE AGUA 16 ONZA 6/1</t>
  </si>
  <si>
    <t xml:space="preserve">SET DE CUBIERTO A/ INOXIDABLE </t>
  </si>
  <si>
    <t>CUCHILLO DE 8 PULG D COCINA</t>
  </si>
  <si>
    <t>CUCHARA DE CAFÉ ACERO INOXIDABLE</t>
  </si>
  <si>
    <t>INSECTICIDAD BAYGON SPRAY 400ML</t>
  </si>
  <si>
    <t>MARCADORES ROJO</t>
  </si>
  <si>
    <t>ORGANIZADOR DE ESCRITORIO CON 5 GALONES METALICO</t>
  </si>
  <si>
    <t xml:space="preserve">SOBRE TIPO CARTA 8 1/2 11 BLANCO </t>
  </si>
  <si>
    <t>PIZARRA CORCHO 40X60</t>
  </si>
  <si>
    <t>VASOS 7 ONZA 50/50 BIODEGRADABLE</t>
  </si>
  <si>
    <t>VASOS 4 ONZA 20/20 BIODEGRADABLE</t>
  </si>
  <si>
    <t>CUCHARAS 25/1 BIODEGRADABLE</t>
  </si>
  <si>
    <t>CUBIERTOS 25/1 BIODEGRADABLE</t>
  </si>
  <si>
    <t>PLATOS DESECHABLES # 9 BIODEGRADABLE</t>
  </si>
  <si>
    <t>PLATOS DESECHABLES # 7 BIODEGRADABLE</t>
  </si>
  <si>
    <t>SEMILLA DE CAJUIL EN FRASCO PLASTICO 24 ONZA</t>
  </si>
  <si>
    <t>FRASCO DE NUEZ MOSCADA</t>
  </si>
  <si>
    <t>FRASCO</t>
  </si>
  <si>
    <t>21/03/2024</t>
  </si>
  <si>
    <t>15/03/2024</t>
  </si>
  <si>
    <t>13/02/2024</t>
  </si>
  <si>
    <t>07/3/2024</t>
  </si>
  <si>
    <t>JABON LIQUIDO LAVAPLATO DE FREGAR KLINACCION</t>
  </si>
  <si>
    <t>PAPEL HIGIENICO DE BAÑO PRIMAVERAL 12/1</t>
  </si>
  <si>
    <t>SUAPE C/ PALO NO 32 REINA</t>
  </si>
  <si>
    <t>SUPERVISOR SERVICIOS GENERALES</t>
  </si>
  <si>
    <t xml:space="preserve">CODIGO INSTITUCIONAL </t>
  </si>
  <si>
    <t xml:space="preserve">PERIODO DE ADQUISICION </t>
  </si>
  <si>
    <t xml:space="preserve">FECHA DE REGISTRO </t>
  </si>
  <si>
    <t>SERVILLETA DE MESA 1000/1</t>
  </si>
  <si>
    <t>06/6/2024</t>
  </si>
  <si>
    <t>10/6/2024</t>
  </si>
  <si>
    <t>PAQUETE</t>
  </si>
  <si>
    <t>DESIFECTANTE DE BAÑO EN SPRAY 32 ONZA</t>
  </si>
  <si>
    <t>BOLSA DE TE 25/1 TE FRUTALES</t>
  </si>
  <si>
    <t>01/8/2024</t>
  </si>
  <si>
    <t>CREMORA 22 0Z</t>
  </si>
  <si>
    <t>PISTACHOS TOSTADOS Y SALADOS 32 ONZA</t>
  </si>
  <si>
    <t>CANDADO TOTAL TBK12012 X CON CABLE CON LLAVE</t>
  </si>
  <si>
    <t>07/8/2024</t>
  </si>
  <si>
    <t>08/8/2024</t>
  </si>
  <si>
    <t>SERVILLETA DE MESA 500/1</t>
  </si>
  <si>
    <t>12/9/2024</t>
  </si>
  <si>
    <t>TONER HP W2112A CYAN (206A)</t>
  </si>
  <si>
    <t>TONER HP W2110A NEGRO (206A)</t>
  </si>
  <si>
    <t>HUB USB C ADAPTADOR USB 8 EN 1 CON HDMI</t>
  </si>
  <si>
    <t>10/7/2024</t>
  </si>
  <si>
    <t>29/7/2024</t>
  </si>
  <si>
    <t>DPP-0042</t>
  </si>
  <si>
    <t>DPP-0052</t>
  </si>
  <si>
    <t>DPP-0066</t>
  </si>
  <si>
    <t>DPP-0105</t>
  </si>
  <si>
    <t>DPP-0107</t>
  </si>
  <si>
    <t>DPP-0112</t>
  </si>
  <si>
    <t>DPP-0169</t>
  </si>
  <si>
    <t>DPP-0175</t>
  </si>
  <si>
    <t>DPP-0178</t>
  </si>
  <si>
    <t>01 OCTUBRE AL 31 DICIEMBRE 2024</t>
  </si>
  <si>
    <t>13/11/2024</t>
  </si>
  <si>
    <t xml:space="preserve">CONJUNTO DE CHALECO Y PANTALON SIN MAGA DE MUJER </t>
  </si>
  <si>
    <t>PANTALON DE HOMBRE CON BOSILLO COLOR NEGRO</t>
  </si>
  <si>
    <t xml:space="preserve">POLO STHIRT CON LOGO COLOR BLANCO </t>
  </si>
  <si>
    <t xml:space="preserve">CAMISA DE HOMBRE MANGA LARGA CON CUELLO LOGO Y BOLSILLO </t>
  </si>
  <si>
    <t>CHALECO PARA EL COMITÉ DE EMERGENCIA DPP BORDADOS A DOS COLORES</t>
  </si>
  <si>
    <t xml:space="preserve">CANELA MOLIDA BRAVO FRASCO </t>
  </si>
  <si>
    <t>GUANTES REFORZADOS NEGRO XL</t>
  </si>
  <si>
    <t>GUANTES REFORZADOS NEGRO L</t>
  </si>
  <si>
    <t>AMBIENTADOR EN SPRAY AROM 8 ONZA</t>
  </si>
  <si>
    <t>FUNDAS PLAST. NEGRAS 100 GALONES</t>
  </si>
  <si>
    <t>17/12/2024</t>
  </si>
  <si>
    <t>PARES</t>
  </si>
  <si>
    <t>DPP-0182</t>
  </si>
  <si>
    <t>DPP-0183</t>
  </si>
  <si>
    <t>DPP-0184</t>
  </si>
  <si>
    <t>DPP-0185</t>
  </si>
  <si>
    <t>DPP-0186</t>
  </si>
  <si>
    <t>DPP-0187</t>
  </si>
  <si>
    <t>DPP-0188</t>
  </si>
  <si>
    <t>DPP-0189</t>
  </si>
  <si>
    <t>DPP-0190</t>
  </si>
  <si>
    <t>DPP-0191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</si>
</sst>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1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16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center"/>
    </xf>
    <xf numFmtId="0" fontId="15" fillId="0" borderId="0" xfId="0" applyFont="1"/>
    <xf numFmtId="9" fontId="0" fillId="0" borderId="0" xfId="0" applyNumberFormat="1"/>
    <xf numFmtId="1" fontId="16" fillId="0" borderId="0" xfId="0" applyNumberFormat="1" applyFont="1" applyAlignment="1">
      <alignment horizontal="center"/>
    </xf>
    <xf numFmtId="0" fontId="17" fillId="0" borderId="1" xfId="0" applyFont="1" applyBorder="1"/>
    <xf numFmtId="0" fontId="15" fillId="0" borderId="1" xfId="0" applyFont="1" applyBorder="1"/>
    <xf numFmtId="164" fontId="17" fillId="0" borderId="1" xfId="0" applyNumberFormat="1" applyFont="1" applyBorder="1" applyAlignment="1">
      <alignment horizontal="right"/>
    </xf>
    <xf numFmtId="1" fontId="17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4" fontId="18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1" fontId="4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6" fillId="0" borderId="1" xfId="0" applyFont="1" applyBorder="1" applyAlignment="1">
      <alignment wrapText="1"/>
    </xf>
    <xf numFmtId="164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16" fillId="0" borderId="2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16" fillId="0" borderId="3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49" fontId="17" fillId="0" borderId="0" xfId="0" applyNumberFormat="1" applyFont="1" applyAlignment="1">
      <alignment horizontal="center"/>
    </xf>
    <xf numFmtId="0" fontId="16" fillId="0" borderId="3" xfId="0" applyFont="1" applyBorder="1" applyAlignment="1">
      <alignment wrapText="1"/>
    </xf>
    <xf numFmtId="4" fontId="18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571500</xdr:colOff>
      <xdr:row>0</xdr:row>
      <xdr:rowOff>47625</xdr:rowOff>
    </xdr:from>
    <xdr:to>
      <xdr:col>8</xdr:col>
      <xdr:colOff>696441</xdr:colOff>
      <xdr:row>5</xdr:row>
      <xdr:rowOff>173355</xdr:rowOff>
    </xdr:to>
    <xdr:pic>
      <xdr:nvPicPr>
        <xdr:cNvPr id="2" name="Picture 0">
          <a:extLst>
            <a:ext uri="{FF2B5EF4-FFF2-40B4-BE49-F238E27FC236}">
              <a16:creationId xmlns:a16="http://schemas.microsoft.com/office/drawing/2014/main" id="{F19567B5-CA58-445B-A06E-67FB7A424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05850" y="47625"/>
          <a:ext cx="1906116" cy="1125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2</xdr:col>
      <xdr:colOff>1066800</xdr:colOff>
      <xdr:row>5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C5BE27-9292-4FCA-BACE-C4ECDF82DA34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"/>
          <a:ext cx="2152650" cy="102108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3E6F2-1C71-4F77-B710-48F8AB4BD69C}">
  <dimension ref="A3:P213"/>
  <sheetViews>
    <sheetView tabSelected="1" zoomScaleNormal="100" workbookViewId="0">
      <selection activeCell="G168" sqref="G168"/>
    </sheetView>
  </sheetViews>
  <sheetFormatPr baseColWidth="10" defaultRowHeight="15.75" x14ac:dyDescent="0.25"/>
  <cols>
    <col min="1" max="1" width="5.42578125" customWidth="1"/>
    <col min="2" max="2" width="10.85546875" customWidth="1"/>
    <col min="3" max="3" width="64.28515625" customWidth="1"/>
    <col min="4" max="4" width="13.140625" bestFit="1" customWidth="1"/>
    <col min="5" max="5" width="12.28515625" style="5" bestFit="1" customWidth="1"/>
    <col min="6" max="6" width="11.5703125" style="9" bestFit="1" customWidth="1"/>
    <col min="7" max="7" width="16.5703125" style="3" customWidth="1"/>
    <col min="8" max="8" width="10.140625" style="4" bestFit="1" customWidth="1"/>
    <col min="9" max="9" width="11.28515625" style="6" bestFit="1" customWidth="1"/>
    <col min="10" max="11" width="0" hidden="1" customWidth="1"/>
  </cols>
  <sheetData>
    <row r="3" spans="1:16" x14ac:dyDescent="0.25">
      <c r="C3" s="60" t="s">
        <v>115</v>
      </c>
      <c r="D3" s="60"/>
      <c r="E3" s="60"/>
      <c r="F3" s="60"/>
      <c r="G3" s="60"/>
    </row>
    <row r="4" spans="1:16" x14ac:dyDescent="0.25">
      <c r="C4" s="60" t="s">
        <v>116</v>
      </c>
      <c r="D4" s="60"/>
      <c r="E4" s="60"/>
      <c r="F4" s="60"/>
      <c r="G4" s="60"/>
    </row>
    <row r="5" spans="1:16" x14ac:dyDescent="0.25">
      <c r="C5" s="60">
        <v>2024</v>
      </c>
      <c r="D5" s="60"/>
      <c r="E5" s="60"/>
      <c r="F5" s="60"/>
      <c r="G5" s="60"/>
    </row>
    <row r="8" spans="1:16" ht="2.25" customHeight="1" x14ac:dyDescent="0.25"/>
    <row r="9" spans="1:16" ht="5.25" customHeight="1" x14ac:dyDescent="0.25"/>
    <row r="10" spans="1:16" x14ac:dyDescent="0.25">
      <c r="A10" s="60" t="s">
        <v>117</v>
      </c>
      <c r="B10" s="60"/>
      <c r="C10" s="60"/>
      <c r="D10" s="60"/>
      <c r="E10" s="60"/>
      <c r="F10" s="60"/>
      <c r="G10" s="60"/>
      <c r="H10" s="60"/>
      <c r="I10" s="60"/>
    </row>
    <row r="11" spans="1:16" x14ac:dyDescent="0.25">
      <c r="A11" s="61" t="s">
        <v>326</v>
      </c>
      <c r="B11" s="61"/>
      <c r="C11" s="61"/>
      <c r="D11" s="61"/>
      <c r="E11" s="61"/>
      <c r="F11" s="61"/>
      <c r="G11" s="61"/>
      <c r="H11" s="61"/>
      <c r="I11" s="61"/>
    </row>
    <row r="13" spans="1:16" ht="45" x14ac:dyDescent="0.25">
      <c r="A13" s="15" t="s">
        <v>0</v>
      </c>
      <c r="B13" s="21" t="s">
        <v>295</v>
      </c>
      <c r="C13" s="15" t="s">
        <v>4</v>
      </c>
      <c r="D13" s="21" t="s">
        <v>296</v>
      </c>
      <c r="E13" s="44" t="s">
        <v>297</v>
      </c>
      <c r="F13" s="45" t="s">
        <v>1</v>
      </c>
      <c r="G13" s="21" t="s">
        <v>5</v>
      </c>
      <c r="H13" s="22" t="s">
        <v>2</v>
      </c>
      <c r="I13" s="22" t="s">
        <v>6</v>
      </c>
    </row>
    <row r="14" spans="1:16" ht="14.1" customHeight="1" x14ac:dyDescent="0.25">
      <c r="A14" s="15">
        <v>1</v>
      </c>
      <c r="B14" s="16" t="s">
        <v>3</v>
      </c>
      <c r="C14" s="33" t="s">
        <v>18</v>
      </c>
      <c r="D14" s="23">
        <v>45505</v>
      </c>
      <c r="E14" s="23">
        <v>45505</v>
      </c>
      <c r="F14" s="17">
        <v>139</v>
      </c>
      <c r="G14" s="24" t="s">
        <v>13</v>
      </c>
      <c r="H14" s="19">
        <v>286.74</v>
      </c>
      <c r="I14" s="20">
        <f>F14*H14</f>
        <v>39856.86</v>
      </c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A15" s="15">
        <f>A14+1</f>
        <v>2</v>
      </c>
      <c r="B15" s="16" t="s">
        <v>7</v>
      </c>
      <c r="C15" s="33" t="s">
        <v>218</v>
      </c>
      <c r="D15" s="23">
        <v>45609</v>
      </c>
      <c r="E15" s="23">
        <v>45609</v>
      </c>
      <c r="F15" s="17">
        <v>23</v>
      </c>
      <c r="G15" s="18" t="s">
        <v>15</v>
      </c>
      <c r="H15" s="19">
        <v>153.4</v>
      </c>
      <c r="I15" s="20">
        <f t="shared" ref="I15:I61" si="0">F15*H15</f>
        <v>3528.2000000000003</v>
      </c>
      <c r="J15" s="1"/>
      <c r="K15" s="1"/>
      <c r="L15" s="1"/>
      <c r="M15" s="1"/>
      <c r="N15" s="1"/>
      <c r="O15" s="1"/>
      <c r="P15" s="1"/>
    </row>
    <row r="16" spans="1:16" ht="14.1" customHeight="1" x14ac:dyDescent="0.25">
      <c r="A16" s="15">
        <f t="shared" ref="A16:A79" si="1">A15+1</f>
        <v>3</v>
      </c>
      <c r="B16" s="16" t="s">
        <v>8</v>
      </c>
      <c r="C16" s="33" t="s">
        <v>17</v>
      </c>
      <c r="D16" s="23">
        <v>45505</v>
      </c>
      <c r="E16" s="23">
        <v>45505</v>
      </c>
      <c r="F16" s="17">
        <v>39</v>
      </c>
      <c r="G16" s="18" t="s">
        <v>13</v>
      </c>
      <c r="H16" s="55">
        <v>347.48</v>
      </c>
      <c r="I16" s="20">
        <f t="shared" si="0"/>
        <v>13551.720000000001</v>
      </c>
      <c r="J16" s="1"/>
      <c r="K16" s="1"/>
      <c r="L16" s="1"/>
      <c r="M16" s="1"/>
      <c r="N16" s="1"/>
      <c r="O16" s="1"/>
      <c r="P16" s="1"/>
    </row>
    <row r="17" spans="1:16" ht="14.1" customHeight="1" x14ac:dyDescent="0.25">
      <c r="A17" s="15">
        <f t="shared" si="1"/>
        <v>4</v>
      </c>
      <c r="B17" s="16" t="s">
        <v>9</v>
      </c>
      <c r="C17" s="33" t="s">
        <v>20</v>
      </c>
      <c r="D17" s="23">
        <v>45373</v>
      </c>
      <c r="E17" s="23">
        <v>45373</v>
      </c>
      <c r="F17" s="17">
        <v>6</v>
      </c>
      <c r="G17" s="18" t="s">
        <v>15</v>
      </c>
      <c r="H17" s="19">
        <v>396.48</v>
      </c>
      <c r="I17" s="20">
        <f t="shared" si="0"/>
        <v>2378.88</v>
      </c>
      <c r="J17" s="1"/>
      <c r="K17" s="1"/>
      <c r="L17" s="1"/>
      <c r="M17" s="1"/>
      <c r="N17" s="1"/>
      <c r="O17" s="1"/>
      <c r="P17" s="1"/>
    </row>
    <row r="18" spans="1:16" ht="14.1" customHeight="1" x14ac:dyDescent="0.25">
      <c r="A18" s="15">
        <f t="shared" si="1"/>
        <v>5</v>
      </c>
      <c r="B18" s="16" t="s">
        <v>10</v>
      </c>
      <c r="C18" s="33" t="s">
        <v>118</v>
      </c>
      <c r="D18" s="23">
        <v>45505</v>
      </c>
      <c r="E18" s="23">
        <v>45505</v>
      </c>
      <c r="F18" s="17">
        <v>1</v>
      </c>
      <c r="G18" s="26" t="s">
        <v>241</v>
      </c>
      <c r="H18" s="19">
        <v>630.12</v>
      </c>
      <c r="I18" s="20">
        <f t="shared" si="0"/>
        <v>630.12</v>
      </c>
      <c r="J18" s="1"/>
      <c r="K18" s="1"/>
      <c r="L18" s="1"/>
      <c r="M18" s="1"/>
      <c r="N18" s="1"/>
      <c r="O18" s="1"/>
      <c r="P18" s="1"/>
    </row>
    <row r="19" spans="1:16" ht="14.1" customHeight="1" x14ac:dyDescent="0.25">
      <c r="A19" s="15">
        <f t="shared" si="1"/>
        <v>6</v>
      </c>
      <c r="B19" s="16" t="s">
        <v>11</v>
      </c>
      <c r="C19" s="33" t="s">
        <v>47</v>
      </c>
      <c r="D19" s="23">
        <v>45366</v>
      </c>
      <c r="E19" s="23">
        <v>45366</v>
      </c>
      <c r="F19" s="17">
        <v>2</v>
      </c>
      <c r="G19" s="18" t="s">
        <v>84</v>
      </c>
      <c r="H19" s="27">
        <v>36.096200000000003</v>
      </c>
      <c r="I19" s="20">
        <f t="shared" si="0"/>
        <v>72.192400000000006</v>
      </c>
      <c r="J19" s="1"/>
      <c r="K19" s="1"/>
      <c r="L19" s="1"/>
      <c r="M19" s="1"/>
      <c r="N19" s="1"/>
      <c r="O19" s="1"/>
      <c r="P19" s="1"/>
    </row>
    <row r="20" spans="1:16" ht="14.1" customHeight="1" x14ac:dyDescent="0.25">
      <c r="A20" s="15">
        <f t="shared" si="1"/>
        <v>7</v>
      </c>
      <c r="B20" s="16" t="s">
        <v>12</v>
      </c>
      <c r="C20" s="33" t="s">
        <v>48</v>
      </c>
      <c r="D20" s="23">
        <v>44629</v>
      </c>
      <c r="E20" s="23">
        <v>44629</v>
      </c>
      <c r="F20" s="17">
        <v>27</v>
      </c>
      <c r="G20" s="18" t="s">
        <v>84</v>
      </c>
      <c r="H20" s="19">
        <v>213.4</v>
      </c>
      <c r="I20" s="20">
        <f t="shared" si="0"/>
        <v>5761.8</v>
      </c>
      <c r="J20" s="1"/>
      <c r="K20" s="1"/>
      <c r="L20" s="1"/>
      <c r="M20" s="1"/>
      <c r="N20" s="1"/>
      <c r="O20" s="1"/>
      <c r="P20" s="1"/>
    </row>
    <row r="21" spans="1:16" ht="14.1" customHeight="1" x14ac:dyDescent="0.25">
      <c r="A21" s="15">
        <f t="shared" si="1"/>
        <v>8</v>
      </c>
      <c r="B21" s="16" t="s">
        <v>14</v>
      </c>
      <c r="C21" s="33" t="s">
        <v>49</v>
      </c>
      <c r="D21" s="23">
        <v>45366</v>
      </c>
      <c r="E21" s="23">
        <v>45366</v>
      </c>
      <c r="F21" s="17">
        <v>0</v>
      </c>
      <c r="G21" s="18" t="s">
        <v>84</v>
      </c>
      <c r="H21" s="19">
        <v>70.8</v>
      </c>
      <c r="I21" s="20">
        <f t="shared" si="0"/>
        <v>0</v>
      </c>
      <c r="J21" s="1"/>
      <c r="K21" s="1"/>
      <c r="L21" s="1"/>
      <c r="M21" s="1"/>
      <c r="N21" s="1"/>
      <c r="O21" s="1"/>
      <c r="P21" s="1"/>
    </row>
    <row r="22" spans="1:16" ht="14.1" customHeight="1" x14ac:dyDescent="0.25">
      <c r="A22" s="15">
        <f t="shared" si="1"/>
        <v>9</v>
      </c>
      <c r="B22" s="16" t="s">
        <v>16</v>
      </c>
      <c r="C22" s="33" t="s">
        <v>50</v>
      </c>
      <c r="D22" s="23">
        <v>45543</v>
      </c>
      <c r="E22" s="23">
        <v>45543</v>
      </c>
      <c r="F22" s="17">
        <v>24</v>
      </c>
      <c r="G22" s="18" t="s">
        <v>15</v>
      </c>
      <c r="H22" s="19">
        <v>10.9032</v>
      </c>
      <c r="I22" s="20">
        <f t="shared" si="0"/>
        <v>261.67680000000001</v>
      </c>
      <c r="J22" s="1"/>
      <c r="K22" s="1"/>
      <c r="L22" s="1"/>
      <c r="M22" s="1"/>
      <c r="N22" s="1"/>
      <c r="O22" s="1"/>
      <c r="P22" s="1"/>
    </row>
    <row r="23" spans="1:16" ht="14.1" customHeight="1" x14ac:dyDescent="0.25">
      <c r="A23" s="15">
        <f t="shared" si="1"/>
        <v>10</v>
      </c>
      <c r="B23" s="16" t="s">
        <v>19</v>
      </c>
      <c r="C23" s="33" t="s">
        <v>51</v>
      </c>
      <c r="D23" s="23">
        <v>45372</v>
      </c>
      <c r="E23" s="23">
        <v>45372</v>
      </c>
      <c r="F23" s="17">
        <v>64</v>
      </c>
      <c r="G23" s="28" t="s">
        <v>84</v>
      </c>
      <c r="H23" s="19">
        <v>6.8833000000000002</v>
      </c>
      <c r="I23" s="20">
        <f t="shared" si="0"/>
        <v>440.53120000000001</v>
      </c>
      <c r="J23" s="1"/>
      <c r="K23" s="1"/>
      <c r="L23" s="1"/>
      <c r="M23" s="1"/>
      <c r="N23" s="1"/>
      <c r="O23" s="1"/>
      <c r="P23" s="1"/>
    </row>
    <row r="24" spans="1:16" ht="14.1" customHeight="1" x14ac:dyDescent="0.25">
      <c r="A24" s="15">
        <f t="shared" si="1"/>
        <v>11</v>
      </c>
      <c r="B24" s="16" t="s">
        <v>21</v>
      </c>
      <c r="C24" s="33" t="s">
        <v>52</v>
      </c>
      <c r="D24" s="23">
        <v>45366</v>
      </c>
      <c r="E24" s="23">
        <v>45366</v>
      </c>
      <c r="F24" s="17">
        <v>22</v>
      </c>
      <c r="G24" s="18" t="s">
        <v>84</v>
      </c>
      <c r="H24" s="27">
        <v>29.5</v>
      </c>
      <c r="I24" s="20">
        <f t="shared" si="0"/>
        <v>649</v>
      </c>
      <c r="J24" s="1"/>
      <c r="K24" s="1"/>
      <c r="L24" s="1"/>
      <c r="M24" s="1"/>
      <c r="N24" s="1"/>
      <c r="O24" s="1"/>
      <c r="P24" s="1"/>
    </row>
    <row r="25" spans="1:16" ht="14.1" customHeight="1" x14ac:dyDescent="0.25">
      <c r="A25" s="15">
        <f t="shared" si="1"/>
        <v>12</v>
      </c>
      <c r="B25" s="16" t="s">
        <v>22</v>
      </c>
      <c r="C25" s="33" t="s">
        <v>100</v>
      </c>
      <c r="D25" s="23">
        <v>44862</v>
      </c>
      <c r="E25" s="23">
        <v>44862</v>
      </c>
      <c r="F25" s="17">
        <v>5</v>
      </c>
      <c r="G25" s="18" t="s">
        <v>84</v>
      </c>
      <c r="H25" s="19">
        <v>19.5</v>
      </c>
      <c r="I25" s="20">
        <f t="shared" si="0"/>
        <v>97.5</v>
      </c>
      <c r="J25" s="1"/>
      <c r="K25" s="1"/>
      <c r="L25" s="1"/>
      <c r="M25" s="1"/>
      <c r="N25" s="1"/>
      <c r="O25" s="1"/>
      <c r="P25" s="1"/>
    </row>
    <row r="26" spans="1:16" ht="14.1" customHeight="1" x14ac:dyDescent="0.25">
      <c r="A26" s="15">
        <f t="shared" si="1"/>
        <v>13</v>
      </c>
      <c r="B26" s="16" t="s">
        <v>23</v>
      </c>
      <c r="C26" s="33" t="s">
        <v>53</v>
      </c>
      <c r="D26" s="23">
        <v>45512</v>
      </c>
      <c r="E26" s="23">
        <v>45512</v>
      </c>
      <c r="F26" s="17">
        <v>13</v>
      </c>
      <c r="G26" s="18" t="s">
        <v>113</v>
      </c>
      <c r="H26" s="19">
        <v>201.78</v>
      </c>
      <c r="I26" s="20">
        <f t="shared" si="0"/>
        <v>2623.14</v>
      </c>
      <c r="J26" s="1"/>
      <c r="K26" s="1"/>
      <c r="L26" s="1"/>
      <c r="M26" s="1"/>
      <c r="N26" s="1"/>
      <c r="O26" s="1"/>
      <c r="P26" s="1"/>
    </row>
    <row r="27" spans="1:16" ht="14.1" customHeight="1" x14ac:dyDescent="0.25">
      <c r="A27" s="15">
        <f t="shared" si="1"/>
        <v>14</v>
      </c>
      <c r="B27" s="16" t="s">
        <v>24</v>
      </c>
      <c r="C27" s="33" t="s">
        <v>54</v>
      </c>
      <c r="D27" s="23">
        <v>45366</v>
      </c>
      <c r="E27" s="23">
        <v>45366</v>
      </c>
      <c r="F27" s="17">
        <v>13</v>
      </c>
      <c r="G27" s="18" t="s">
        <v>113</v>
      </c>
      <c r="H27" s="19">
        <v>254.88</v>
      </c>
      <c r="I27" s="20">
        <f t="shared" si="0"/>
        <v>3313.44</v>
      </c>
      <c r="J27" s="1"/>
      <c r="K27" s="1"/>
      <c r="L27" s="1"/>
      <c r="M27" s="1"/>
      <c r="N27" s="1"/>
      <c r="O27" s="1"/>
      <c r="P27" s="1"/>
    </row>
    <row r="28" spans="1:16" ht="14.1" customHeight="1" x14ac:dyDescent="0.25">
      <c r="A28" s="15">
        <f t="shared" si="1"/>
        <v>15</v>
      </c>
      <c r="B28" s="16" t="s">
        <v>25</v>
      </c>
      <c r="C28" s="33" t="s">
        <v>55</v>
      </c>
      <c r="D28" s="23">
        <v>45366</v>
      </c>
      <c r="E28" s="23">
        <v>45366</v>
      </c>
      <c r="F28" s="17">
        <v>10</v>
      </c>
      <c r="G28" s="18" t="s">
        <v>84</v>
      </c>
      <c r="H28" s="27">
        <v>27.670999999999999</v>
      </c>
      <c r="I28" s="20">
        <f t="shared" si="0"/>
        <v>276.70999999999998</v>
      </c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A29" s="15">
        <f t="shared" si="1"/>
        <v>16</v>
      </c>
      <c r="B29" s="16" t="s">
        <v>26</v>
      </c>
      <c r="C29" s="33" t="s">
        <v>56</v>
      </c>
      <c r="D29" s="23">
        <v>45372</v>
      </c>
      <c r="E29" s="23">
        <v>45372</v>
      </c>
      <c r="F29" s="29">
        <v>52</v>
      </c>
      <c r="G29" s="28" t="s">
        <v>84</v>
      </c>
      <c r="H29" s="19">
        <v>3.23</v>
      </c>
      <c r="I29" s="20">
        <f t="shared" si="0"/>
        <v>167.96</v>
      </c>
      <c r="J29" s="1"/>
      <c r="K29" s="1"/>
      <c r="L29" s="1"/>
      <c r="M29" s="1"/>
      <c r="N29" s="1"/>
      <c r="O29" s="1"/>
      <c r="P29" s="1"/>
    </row>
    <row r="30" spans="1:16" ht="14.1" customHeight="1" x14ac:dyDescent="0.25">
      <c r="A30" s="15">
        <f t="shared" si="1"/>
        <v>17</v>
      </c>
      <c r="B30" s="16" t="s">
        <v>27</v>
      </c>
      <c r="C30" s="33" t="s">
        <v>57</v>
      </c>
      <c r="D30" s="23">
        <v>44747</v>
      </c>
      <c r="E30" s="23">
        <v>44747</v>
      </c>
      <c r="F30" s="17">
        <v>20</v>
      </c>
      <c r="G30" s="18" t="s">
        <v>15</v>
      </c>
      <c r="H30" s="19">
        <v>64</v>
      </c>
      <c r="I30" s="20">
        <f t="shared" si="0"/>
        <v>1280</v>
      </c>
      <c r="J30" s="1"/>
      <c r="K30" s="1"/>
      <c r="L30" s="1"/>
      <c r="M30" s="1"/>
      <c r="N30" s="1"/>
      <c r="O30" s="1"/>
      <c r="P30" s="1"/>
    </row>
    <row r="31" spans="1:16" ht="14.1" customHeight="1" x14ac:dyDescent="0.25">
      <c r="A31" s="15">
        <f t="shared" si="1"/>
        <v>18</v>
      </c>
      <c r="B31" s="16" t="s">
        <v>28</v>
      </c>
      <c r="C31" s="33" t="s">
        <v>58</v>
      </c>
      <c r="D31" s="23">
        <v>45366</v>
      </c>
      <c r="E31" s="23">
        <v>45366</v>
      </c>
      <c r="F31" s="17">
        <v>154</v>
      </c>
      <c r="G31" s="18" t="s">
        <v>84</v>
      </c>
      <c r="H31" s="19">
        <v>17.995000000000001</v>
      </c>
      <c r="I31" s="20">
        <f t="shared" si="0"/>
        <v>2771.23</v>
      </c>
      <c r="J31" s="1"/>
      <c r="K31" s="1"/>
      <c r="L31" s="1"/>
      <c r="M31" s="1"/>
      <c r="N31" s="1"/>
      <c r="O31" s="1"/>
      <c r="P31" s="1"/>
    </row>
    <row r="32" spans="1:16" ht="14.1" customHeight="1" x14ac:dyDescent="0.25">
      <c r="A32" s="15">
        <f t="shared" si="1"/>
        <v>19</v>
      </c>
      <c r="B32" s="16" t="s">
        <v>29</v>
      </c>
      <c r="C32" s="33" t="s">
        <v>59</v>
      </c>
      <c r="D32" s="23">
        <v>45366</v>
      </c>
      <c r="E32" s="23">
        <v>45366</v>
      </c>
      <c r="F32" s="17">
        <v>31</v>
      </c>
      <c r="G32" s="18" t="s">
        <v>84</v>
      </c>
      <c r="H32" s="19">
        <v>29.0044</v>
      </c>
      <c r="I32" s="20">
        <f t="shared" si="0"/>
        <v>899.13639999999998</v>
      </c>
      <c r="J32" s="1"/>
      <c r="K32" s="1"/>
      <c r="L32" s="1"/>
      <c r="M32" s="1"/>
      <c r="N32" s="1"/>
      <c r="O32" s="1"/>
      <c r="P32" s="1"/>
    </row>
    <row r="33" spans="1:16" ht="14.1" customHeight="1" x14ac:dyDescent="0.25">
      <c r="A33" s="15">
        <f t="shared" si="1"/>
        <v>20</v>
      </c>
      <c r="B33" s="16" t="s">
        <v>30</v>
      </c>
      <c r="C33" s="33" t="s">
        <v>60</v>
      </c>
      <c r="D33" s="23">
        <v>45205</v>
      </c>
      <c r="E33" s="23">
        <v>45205</v>
      </c>
      <c r="F33" s="17">
        <v>31</v>
      </c>
      <c r="G33" s="18" t="s">
        <v>15</v>
      </c>
      <c r="H33" s="19">
        <v>35.83</v>
      </c>
      <c r="I33" s="20">
        <f t="shared" si="0"/>
        <v>1110.73</v>
      </c>
      <c r="J33" s="1"/>
      <c r="K33" s="1"/>
      <c r="L33" s="1"/>
      <c r="M33" s="1"/>
      <c r="N33" s="1"/>
      <c r="O33" s="1"/>
      <c r="P33" s="1"/>
    </row>
    <row r="34" spans="1:16" ht="14.1" customHeight="1" x14ac:dyDescent="0.25">
      <c r="A34" s="15">
        <f t="shared" si="1"/>
        <v>21</v>
      </c>
      <c r="B34" s="16" t="s">
        <v>31</v>
      </c>
      <c r="C34" s="33" t="s">
        <v>61</v>
      </c>
      <c r="D34" s="23">
        <v>45001</v>
      </c>
      <c r="E34" s="23">
        <v>45001</v>
      </c>
      <c r="F34" s="17">
        <v>16</v>
      </c>
      <c r="G34" s="18" t="s">
        <v>84</v>
      </c>
      <c r="H34" s="19">
        <v>16.440000000000001</v>
      </c>
      <c r="I34" s="20">
        <f t="shared" si="0"/>
        <v>263.04000000000002</v>
      </c>
      <c r="J34" s="1"/>
      <c r="K34" s="1"/>
      <c r="L34" s="1"/>
      <c r="M34" s="1"/>
      <c r="N34" s="1"/>
      <c r="O34" s="1"/>
      <c r="P34" s="1"/>
    </row>
    <row r="35" spans="1:16" ht="14.1" customHeight="1" x14ac:dyDescent="0.25">
      <c r="A35" s="15">
        <f t="shared" si="1"/>
        <v>22</v>
      </c>
      <c r="B35" s="16" t="s">
        <v>32</v>
      </c>
      <c r="C35" s="33" t="s">
        <v>62</v>
      </c>
      <c r="D35" s="23">
        <v>45366</v>
      </c>
      <c r="E35" s="23">
        <v>45366</v>
      </c>
      <c r="F35" s="17">
        <v>3</v>
      </c>
      <c r="G35" s="18" t="s">
        <v>84</v>
      </c>
      <c r="H35" s="19">
        <v>106.27</v>
      </c>
      <c r="I35" s="20">
        <f t="shared" si="0"/>
        <v>318.81</v>
      </c>
      <c r="J35" s="1"/>
      <c r="K35" s="1"/>
      <c r="L35" s="1"/>
      <c r="M35" s="1"/>
      <c r="N35" s="1"/>
      <c r="O35" s="1"/>
      <c r="P35" s="1"/>
    </row>
    <row r="36" spans="1:16" ht="14.1" customHeight="1" x14ac:dyDescent="0.25">
      <c r="A36" s="15">
        <f t="shared" si="1"/>
        <v>23</v>
      </c>
      <c r="B36" s="16" t="s">
        <v>33</v>
      </c>
      <c r="C36" s="33" t="s">
        <v>63</v>
      </c>
      <c r="D36" s="23">
        <v>45372</v>
      </c>
      <c r="E36" s="23">
        <v>45372</v>
      </c>
      <c r="F36" s="17">
        <v>331</v>
      </c>
      <c r="G36" s="28" t="s">
        <v>84</v>
      </c>
      <c r="H36" s="19">
        <v>5.5399000000000003</v>
      </c>
      <c r="I36" s="20">
        <f t="shared" si="0"/>
        <v>1833.7069000000001</v>
      </c>
      <c r="J36" s="1"/>
      <c r="K36" s="1"/>
      <c r="L36" s="1"/>
      <c r="M36" s="1"/>
      <c r="N36" s="1"/>
      <c r="O36" s="1"/>
      <c r="P36" s="1"/>
    </row>
    <row r="37" spans="1:16" ht="14.1" customHeight="1" x14ac:dyDescent="0.25">
      <c r="A37" s="15">
        <f t="shared" si="1"/>
        <v>24</v>
      </c>
      <c r="B37" s="16" t="s">
        <v>34</v>
      </c>
      <c r="C37" s="33" t="s">
        <v>64</v>
      </c>
      <c r="D37" s="23">
        <v>45366</v>
      </c>
      <c r="E37" s="23">
        <v>45366</v>
      </c>
      <c r="F37" s="17">
        <v>18</v>
      </c>
      <c r="G37" s="18" t="s">
        <v>84</v>
      </c>
      <c r="H37" s="19">
        <v>36.18</v>
      </c>
      <c r="I37" s="20">
        <f t="shared" si="0"/>
        <v>651.24</v>
      </c>
      <c r="J37" s="1"/>
      <c r="K37" s="1"/>
      <c r="L37" s="1"/>
      <c r="M37" s="1"/>
      <c r="N37" s="1"/>
      <c r="O37" s="1"/>
      <c r="P37" s="1"/>
    </row>
    <row r="38" spans="1:16" ht="14.1" customHeight="1" x14ac:dyDescent="0.25">
      <c r="A38" s="15">
        <f t="shared" si="1"/>
        <v>25</v>
      </c>
      <c r="B38" s="16" t="s">
        <v>35</v>
      </c>
      <c r="C38" s="33" t="s">
        <v>65</v>
      </c>
      <c r="D38" s="23">
        <v>45366</v>
      </c>
      <c r="E38" s="23">
        <v>45366</v>
      </c>
      <c r="F38" s="17">
        <v>20</v>
      </c>
      <c r="G38" s="28" t="s">
        <v>84</v>
      </c>
      <c r="H38" s="19">
        <v>25.96</v>
      </c>
      <c r="I38" s="20">
        <f t="shared" si="0"/>
        <v>519.20000000000005</v>
      </c>
      <c r="J38" s="1"/>
      <c r="K38" s="1"/>
      <c r="L38" s="1"/>
      <c r="M38" s="1"/>
      <c r="N38" s="1"/>
      <c r="O38" s="1"/>
      <c r="P38" s="1"/>
    </row>
    <row r="39" spans="1:16" ht="14.1" customHeight="1" x14ac:dyDescent="0.25">
      <c r="A39" s="15">
        <f t="shared" si="1"/>
        <v>26</v>
      </c>
      <c r="B39" s="16" t="s">
        <v>36</v>
      </c>
      <c r="C39" s="33" t="s">
        <v>66</v>
      </c>
      <c r="D39" s="23">
        <v>45372</v>
      </c>
      <c r="E39" s="23">
        <v>45372</v>
      </c>
      <c r="F39" s="17">
        <v>3</v>
      </c>
      <c r="G39" s="28" t="s">
        <v>84</v>
      </c>
      <c r="H39" s="19">
        <v>413</v>
      </c>
      <c r="I39" s="20">
        <f t="shared" si="0"/>
        <v>1239</v>
      </c>
      <c r="J39" s="1"/>
      <c r="K39" s="1"/>
      <c r="L39" s="1"/>
      <c r="M39" s="1"/>
      <c r="N39" s="1"/>
      <c r="O39" s="1"/>
      <c r="P39" s="1"/>
    </row>
    <row r="40" spans="1:16" ht="14.1" customHeight="1" x14ac:dyDescent="0.25">
      <c r="A40" s="15">
        <f t="shared" si="1"/>
        <v>27</v>
      </c>
      <c r="B40" s="16" t="s">
        <v>37</v>
      </c>
      <c r="C40" s="33" t="s">
        <v>67</v>
      </c>
      <c r="D40" s="23">
        <v>45001</v>
      </c>
      <c r="E40" s="23">
        <v>45001</v>
      </c>
      <c r="F40" s="17">
        <v>8</v>
      </c>
      <c r="G40" s="18" t="s">
        <v>15</v>
      </c>
      <c r="H40" s="19">
        <v>44.54</v>
      </c>
      <c r="I40" s="20">
        <f t="shared" si="0"/>
        <v>356.32</v>
      </c>
      <c r="J40" s="1"/>
      <c r="K40" s="1"/>
      <c r="L40" s="1"/>
      <c r="M40" s="1"/>
      <c r="N40" s="1"/>
      <c r="O40" s="1"/>
      <c r="P40" s="1"/>
    </row>
    <row r="41" spans="1:16" ht="14.1" customHeight="1" x14ac:dyDescent="0.25">
      <c r="A41" s="15">
        <f t="shared" si="1"/>
        <v>28</v>
      </c>
      <c r="B41" s="16" t="s">
        <v>38</v>
      </c>
      <c r="C41" s="33" t="s">
        <v>68</v>
      </c>
      <c r="D41" s="23">
        <v>44747</v>
      </c>
      <c r="E41" s="23">
        <v>44747</v>
      </c>
      <c r="F41" s="17">
        <v>2</v>
      </c>
      <c r="G41" s="18" t="s">
        <v>15</v>
      </c>
      <c r="H41" s="19">
        <v>50.34</v>
      </c>
      <c r="I41" s="20">
        <f t="shared" si="0"/>
        <v>100.68</v>
      </c>
      <c r="J41" s="1"/>
      <c r="K41" s="1"/>
      <c r="L41" s="1"/>
      <c r="M41" s="1"/>
      <c r="N41" s="1"/>
      <c r="O41" s="1"/>
      <c r="P41" s="1"/>
    </row>
    <row r="42" spans="1:16" ht="14.1" customHeight="1" x14ac:dyDescent="0.25">
      <c r="A42" s="15">
        <f t="shared" si="1"/>
        <v>29</v>
      </c>
      <c r="B42" s="16" t="s">
        <v>39</v>
      </c>
      <c r="C42" s="33" t="s">
        <v>69</v>
      </c>
      <c r="D42" s="23">
        <v>45366</v>
      </c>
      <c r="E42" s="23">
        <v>45366</v>
      </c>
      <c r="F42" s="17">
        <v>147</v>
      </c>
      <c r="G42" s="28" t="s">
        <v>84</v>
      </c>
      <c r="H42" s="19">
        <v>5.9</v>
      </c>
      <c r="I42" s="20">
        <f t="shared" si="0"/>
        <v>867.30000000000007</v>
      </c>
      <c r="J42" s="1"/>
      <c r="K42" s="1"/>
      <c r="L42" s="1"/>
      <c r="M42" s="1"/>
      <c r="N42" s="1"/>
      <c r="O42" s="1"/>
      <c r="P42" s="1"/>
    </row>
    <row r="43" spans="1:16" ht="14.1" customHeight="1" x14ac:dyDescent="0.25">
      <c r="A43" s="15">
        <f t="shared" si="1"/>
        <v>30</v>
      </c>
      <c r="B43" s="16" t="s">
        <v>40</v>
      </c>
      <c r="C43" s="33" t="s">
        <v>70</v>
      </c>
      <c r="D43" s="23">
        <v>45366</v>
      </c>
      <c r="E43" s="23">
        <v>45366</v>
      </c>
      <c r="F43" s="17">
        <v>29</v>
      </c>
      <c r="G43" s="18" t="s">
        <v>15</v>
      </c>
      <c r="H43" s="19">
        <v>35.4</v>
      </c>
      <c r="I43" s="20">
        <f t="shared" si="0"/>
        <v>1026.5999999999999</v>
      </c>
      <c r="J43" s="1"/>
      <c r="K43" s="1"/>
      <c r="L43" s="1"/>
      <c r="M43" s="1"/>
      <c r="N43" s="1"/>
      <c r="O43" s="1"/>
      <c r="P43" s="1"/>
    </row>
    <row r="44" spans="1:16" ht="14.1" customHeight="1" x14ac:dyDescent="0.25">
      <c r="A44" s="15">
        <f t="shared" si="1"/>
        <v>31</v>
      </c>
      <c r="B44" s="16" t="s">
        <v>41</v>
      </c>
      <c r="C44" s="33" t="s">
        <v>71</v>
      </c>
      <c r="D44" s="23">
        <v>45366</v>
      </c>
      <c r="E44" s="23">
        <v>45366</v>
      </c>
      <c r="F44" s="17">
        <v>3</v>
      </c>
      <c r="G44" s="18" t="s">
        <v>84</v>
      </c>
      <c r="H44" s="19">
        <v>233</v>
      </c>
      <c r="I44" s="20">
        <f t="shared" si="0"/>
        <v>699</v>
      </c>
      <c r="J44" s="1"/>
      <c r="K44" s="1"/>
      <c r="L44" s="1"/>
      <c r="M44" s="1"/>
      <c r="N44" s="1"/>
      <c r="O44" s="1"/>
      <c r="P44" s="1"/>
    </row>
    <row r="45" spans="1:16" ht="14.1" customHeight="1" x14ac:dyDescent="0.25">
      <c r="A45" s="15">
        <f t="shared" si="1"/>
        <v>32</v>
      </c>
      <c r="B45" s="16" t="s">
        <v>42</v>
      </c>
      <c r="C45" s="33" t="s">
        <v>72</v>
      </c>
      <c r="D45" s="23">
        <v>45366</v>
      </c>
      <c r="E45" s="23">
        <v>45366</v>
      </c>
      <c r="F45" s="17">
        <v>5</v>
      </c>
      <c r="G45" s="18" t="s">
        <v>84</v>
      </c>
      <c r="H45" s="19">
        <v>337</v>
      </c>
      <c r="I45" s="20">
        <f t="shared" si="0"/>
        <v>1685</v>
      </c>
      <c r="J45" s="1"/>
      <c r="K45" s="1"/>
      <c r="L45" s="1"/>
      <c r="M45" s="1"/>
      <c r="N45" s="1"/>
      <c r="O45" s="1"/>
      <c r="P45" s="1"/>
    </row>
    <row r="46" spans="1:16" ht="14.1" customHeight="1" x14ac:dyDescent="0.25">
      <c r="A46" s="15">
        <f t="shared" si="1"/>
        <v>33</v>
      </c>
      <c r="B46" s="16" t="s">
        <v>43</v>
      </c>
      <c r="C46" s="33" t="s">
        <v>73</v>
      </c>
      <c r="D46" s="23">
        <v>45366</v>
      </c>
      <c r="E46" s="23">
        <v>45366</v>
      </c>
      <c r="F46" s="17">
        <v>13</v>
      </c>
      <c r="G46" s="18" t="s">
        <v>84</v>
      </c>
      <c r="H46" s="19">
        <v>29</v>
      </c>
      <c r="I46" s="20">
        <f t="shared" si="0"/>
        <v>377</v>
      </c>
      <c r="J46" s="1"/>
      <c r="K46" s="1"/>
      <c r="L46" s="1"/>
      <c r="M46" s="1"/>
      <c r="N46" s="1"/>
      <c r="O46" s="1"/>
      <c r="P46" s="1"/>
    </row>
    <row r="47" spans="1:16" ht="14.1" customHeight="1" x14ac:dyDescent="0.25">
      <c r="A47" s="15">
        <f t="shared" si="1"/>
        <v>34</v>
      </c>
      <c r="B47" s="16" t="s">
        <v>44</v>
      </c>
      <c r="C47" s="33" t="s">
        <v>74</v>
      </c>
      <c r="D47" s="23">
        <v>45512</v>
      </c>
      <c r="E47" s="23">
        <v>45512</v>
      </c>
      <c r="F47" s="17">
        <v>19</v>
      </c>
      <c r="G47" s="18" t="s">
        <v>84</v>
      </c>
      <c r="H47" s="19">
        <v>10.797000000000001</v>
      </c>
      <c r="I47" s="20">
        <f t="shared" si="0"/>
        <v>205.143</v>
      </c>
      <c r="J47" s="1"/>
      <c r="K47" s="1"/>
      <c r="L47" s="1"/>
      <c r="M47" s="1"/>
      <c r="N47" s="1"/>
      <c r="O47" s="1"/>
      <c r="P47" s="1"/>
    </row>
    <row r="48" spans="1:16" ht="14.1" customHeight="1" x14ac:dyDescent="0.25">
      <c r="A48" s="15">
        <f t="shared" si="1"/>
        <v>35</v>
      </c>
      <c r="B48" s="16" t="s">
        <v>45</v>
      </c>
      <c r="C48" s="33" t="s">
        <v>75</v>
      </c>
      <c r="D48" s="23">
        <v>45512</v>
      </c>
      <c r="E48" s="23">
        <v>45512</v>
      </c>
      <c r="F48" s="17">
        <v>24</v>
      </c>
      <c r="G48" s="18" t="s">
        <v>84</v>
      </c>
      <c r="H48" s="19">
        <v>10.797000000000001</v>
      </c>
      <c r="I48" s="20">
        <f t="shared" si="0"/>
        <v>259.12800000000004</v>
      </c>
      <c r="J48" s="1"/>
      <c r="K48" s="1"/>
      <c r="L48" s="1"/>
      <c r="M48" s="1"/>
      <c r="N48" s="1"/>
      <c r="O48" s="1"/>
      <c r="P48" s="1"/>
    </row>
    <row r="49" spans="1:16" ht="14.1" customHeight="1" x14ac:dyDescent="0.25">
      <c r="A49" s="15">
        <f t="shared" si="1"/>
        <v>36</v>
      </c>
      <c r="B49" s="16" t="s">
        <v>46</v>
      </c>
      <c r="C49" s="33" t="s">
        <v>76</v>
      </c>
      <c r="D49" s="23">
        <v>45366</v>
      </c>
      <c r="E49" s="23">
        <v>45366</v>
      </c>
      <c r="F49" s="17">
        <v>17</v>
      </c>
      <c r="G49" s="18" t="s">
        <v>84</v>
      </c>
      <c r="H49" s="19">
        <v>25</v>
      </c>
      <c r="I49" s="20">
        <f t="shared" si="0"/>
        <v>425</v>
      </c>
      <c r="J49" s="1"/>
      <c r="K49" s="1"/>
      <c r="L49" s="1"/>
      <c r="M49" s="1"/>
      <c r="N49" s="1"/>
      <c r="O49" s="1"/>
      <c r="P49" s="1"/>
    </row>
    <row r="50" spans="1:16" ht="14.1" customHeight="1" x14ac:dyDescent="0.25">
      <c r="A50" s="15">
        <f t="shared" si="1"/>
        <v>37</v>
      </c>
      <c r="B50" s="16" t="s">
        <v>77</v>
      </c>
      <c r="C50" s="33" t="s">
        <v>101</v>
      </c>
      <c r="D50" s="23">
        <v>45272</v>
      </c>
      <c r="E50" s="23">
        <v>45272</v>
      </c>
      <c r="F50" s="17">
        <v>50</v>
      </c>
      <c r="G50" s="18" t="s">
        <v>13</v>
      </c>
      <c r="H50" s="19">
        <v>47.636600000000001</v>
      </c>
      <c r="I50" s="20">
        <f t="shared" si="0"/>
        <v>2381.83</v>
      </c>
      <c r="J50" s="1"/>
      <c r="K50" s="1"/>
      <c r="L50" s="1"/>
      <c r="M50" s="1"/>
      <c r="N50" s="1"/>
      <c r="O50" s="1"/>
      <c r="P50" s="1"/>
    </row>
    <row r="51" spans="1:16" ht="14.1" customHeight="1" x14ac:dyDescent="0.25">
      <c r="A51" s="15">
        <f t="shared" si="1"/>
        <v>38</v>
      </c>
      <c r="B51" s="16" t="s">
        <v>317</v>
      </c>
      <c r="C51" s="33" t="s">
        <v>102</v>
      </c>
      <c r="D51" s="23">
        <v>45188</v>
      </c>
      <c r="E51" s="23">
        <v>45188</v>
      </c>
      <c r="F51" s="17">
        <v>1</v>
      </c>
      <c r="G51" s="18" t="s">
        <v>13</v>
      </c>
      <c r="H51" s="19">
        <v>21.24</v>
      </c>
      <c r="I51" s="20">
        <f t="shared" si="0"/>
        <v>21.24</v>
      </c>
      <c r="J51" s="1"/>
      <c r="K51" s="1"/>
      <c r="L51" s="1"/>
      <c r="M51" s="1"/>
      <c r="N51" s="1"/>
      <c r="O51" s="1"/>
      <c r="P51" s="1"/>
    </row>
    <row r="52" spans="1:16" ht="14.1" customHeight="1" x14ac:dyDescent="0.25">
      <c r="A52" s="15">
        <f t="shared" si="1"/>
        <v>39</v>
      </c>
      <c r="B52" s="16" t="s">
        <v>78</v>
      </c>
      <c r="C52" s="33" t="s">
        <v>103</v>
      </c>
      <c r="D52" s="23">
        <v>45188</v>
      </c>
      <c r="E52" s="23">
        <v>45188</v>
      </c>
      <c r="F52" s="17">
        <v>0</v>
      </c>
      <c r="G52" s="18" t="s">
        <v>13</v>
      </c>
      <c r="H52" s="19">
        <v>21.24</v>
      </c>
      <c r="I52" s="20">
        <f t="shared" si="0"/>
        <v>0</v>
      </c>
      <c r="J52" s="1"/>
      <c r="K52" s="1"/>
      <c r="L52" s="1"/>
      <c r="M52" s="1"/>
      <c r="N52" s="1"/>
      <c r="O52" s="1"/>
      <c r="P52" s="1"/>
    </row>
    <row r="53" spans="1:16" ht="14.1" customHeight="1" x14ac:dyDescent="0.25">
      <c r="A53" s="15">
        <f t="shared" si="1"/>
        <v>40</v>
      </c>
      <c r="B53" s="16" t="s">
        <v>79</v>
      </c>
      <c r="C53" s="33" t="s">
        <v>104</v>
      </c>
      <c r="D53" s="23">
        <v>45547</v>
      </c>
      <c r="E53" s="23">
        <v>45547</v>
      </c>
      <c r="F53" s="17">
        <v>28</v>
      </c>
      <c r="G53" s="18" t="s">
        <v>84</v>
      </c>
      <c r="H53" s="25">
        <v>61.36</v>
      </c>
      <c r="I53" s="20">
        <f t="shared" si="0"/>
        <v>1718.08</v>
      </c>
      <c r="J53" s="1"/>
      <c r="K53" s="1"/>
      <c r="L53" s="1"/>
      <c r="M53" s="1"/>
      <c r="N53" s="1"/>
      <c r="O53" s="1"/>
      <c r="P53" s="1"/>
    </row>
    <row r="54" spans="1:16" ht="14.1" customHeight="1" x14ac:dyDescent="0.25">
      <c r="A54" s="15">
        <f t="shared" si="1"/>
        <v>41</v>
      </c>
      <c r="B54" s="16" t="s">
        <v>80</v>
      </c>
      <c r="C54" s="46" t="s">
        <v>291</v>
      </c>
      <c r="D54" s="23">
        <v>45449</v>
      </c>
      <c r="E54" s="23">
        <v>45453</v>
      </c>
      <c r="F54" s="17">
        <v>17</v>
      </c>
      <c r="G54" s="18" t="s">
        <v>84</v>
      </c>
      <c r="H54" s="19">
        <v>147.5</v>
      </c>
      <c r="I54" s="20">
        <f t="shared" si="0"/>
        <v>2507.5</v>
      </c>
      <c r="K54" s="8"/>
      <c r="M54" s="1"/>
      <c r="N54" s="1"/>
      <c r="O54" s="1"/>
      <c r="P54" s="1"/>
    </row>
    <row r="55" spans="1:16" ht="15" x14ac:dyDescent="0.25">
      <c r="A55" s="15">
        <f t="shared" si="1"/>
        <v>42</v>
      </c>
      <c r="B55" s="16" t="s">
        <v>81</v>
      </c>
      <c r="C55" s="46" t="s">
        <v>292</v>
      </c>
      <c r="D55" s="23">
        <v>45547</v>
      </c>
      <c r="E55" s="23">
        <v>45547</v>
      </c>
      <c r="F55" s="17">
        <v>216</v>
      </c>
      <c r="G55" s="28" t="s">
        <v>84</v>
      </c>
      <c r="H55" s="25">
        <v>63.601999999999997</v>
      </c>
      <c r="I55" s="20">
        <f t="shared" si="0"/>
        <v>13738.031999999999</v>
      </c>
    </row>
    <row r="56" spans="1:16" ht="15" x14ac:dyDescent="0.25">
      <c r="A56" s="15">
        <f t="shared" si="1"/>
        <v>43</v>
      </c>
      <c r="B56" s="16" t="s">
        <v>82</v>
      </c>
      <c r="C56" s="33" t="s">
        <v>105</v>
      </c>
      <c r="D56" s="23">
        <v>45547</v>
      </c>
      <c r="E56" s="23">
        <v>45547</v>
      </c>
      <c r="F56" s="17">
        <v>223</v>
      </c>
      <c r="G56" s="18" t="s">
        <v>13</v>
      </c>
      <c r="H56" s="19">
        <v>96.287999999999997</v>
      </c>
      <c r="I56" s="20">
        <f t="shared" si="0"/>
        <v>21472.223999999998</v>
      </c>
    </row>
    <row r="57" spans="1:16" ht="15" x14ac:dyDescent="0.25">
      <c r="A57" s="15">
        <f t="shared" si="1"/>
        <v>44</v>
      </c>
      <c r="B57" s="16" t="s">
        <v>83</v>
      </c>
      <c r="C57" s="33" t="s">
        <v>106</v>
      </c>
      <c r="D57" s="23">
        <v>45449</v>
      </c>
      <c r="E57" s="23">
        <v>45453</v>
      </c>
      <c r="F57" s="17">
        <v>4</v>
      </c>
      <c r="G57" s="18" t="s">
        <v>84</v>
      </c>
      <c r="H57" s="19">
        <v>129.80000000000001</v>
      </c>
      <c r="I57" s="20">
        <f t="shared" si="0"/>
        <v>519.20000000000005</v>
      </c>
    </row>
    <row r="58" spans="1:16" ht="15" x14ac:dyDescent="0.25">
      <c r="A58" s="15">
        <f t="shared" si="1"/>
        <v>45</v>
      </c>
      <c r="B58" s="16" t="s">
        <v>85</v>
      </c>
      <c r="C58" s="46" t="s">
        <v>293</v>
      </c>
      <c r="D58" s="23">
        <v>45449</v>
      </c>
      <c r="E58" s="23">
        <v>45453</v>
      </c>
      <c r="F58" s="17">
        <v>9</v>
      </c>
      <c r="G58" s="18" t="s">
        <v>84</v>
      </c>
      <c r="H58" s="19">
        <v>164.02</v>
      </c>
      <c r="I58" s="20">
        <f t="shared" si="0"/>
        <v>1476.18</v>
      </c>
    </row>
    <row r="59" spans="1:16" ht="15" x14ac:dyDescent="0.25">
      <c r="A59" s="15">
        <f t="shared" si="1"/>
        <v>46</v>
      </c>
      <c r="B59" s="16" t="s">
        <v>86</v>
      </c>
      <c r="C59" s="47" t="s">
        <v>247</v>
      </c>
      <c r="D59" s="23">
        <v>45643</v>
      </c>
      <c r="E59" s="23">
        <v>45643</v>
      </c>
      <c r="F59" s="17">
        <v>9</v>
      </c>
      <c r="G59" s="18" t="s">
        <v>13</v>
      </c>
      <c r="H59" s="19">
        <v>289.10000000000002</v>
      </c>
      <c r="I59" s="20">
        <f t="shared" si="0"/>
        <v>2601.9</v>
      </c>
    </row>
    <row r="60" spans="1:16" ht="15" x14ac:dyDescent="0.25">
      <c r="A60" s="15">
        <f t="shared" si="1"/>
        <v>47</v>
      </c>
      <c r="B60" s="16" t="s">
        <v>318</v>
      </c>
      <c r="C60" s="33" t="s">
        <v>107</v>
      </c>
      <c r="D60" s="23">
        <v>45643</v>
      </c>
      <c r="E60" s="23">
        <v>45643</v>
      </c>
      <c r="F60" s="17">
        <v>10</v>
      </c>
      <c r="G60" s="18" t="s">
        <v>84</v>
      </c>
      <c r="H60" s="19">
        <v>48.38</v>
      </c>
      <c r="I60" s="20">
        <f t="shared" si="0"/>
        <v>483.8</v>
      </c>
    </row>
    <row r="61" spans="1:16" ht="15" x14ac:dyDescent="0.25">
      <c r="A61" s="15">
        <f t="shared" si="1"/>
        <v>48</v>
      </c>
      <c r="B61" s="16" t="s">
        <v>87</v>
      </c>
      <c r="C61" s="47" t="s">
        <v>245</v>
      </c>
      <c r="D61" s="30">
        <v>45547</v>
      </c>
      <c r="E61" s="30">
        <v>45547</v>
      </c>
      <c r="F61" s="17">
        <v>16</v>
      </c>
      <c r="G61" s="18" t="s">
        <v>99</v>
      </c>
      <c r="H61" s="19">
        <v>84.96</v>
      </c>
      <c r="I61" s="20">
        <f t="shared" si="0"/>
        <v>1359.36</v>
      </c>
    </row>
    <row r="62" spans="1:16" ht="15" x14ac:dyDescent="0.25">
      <c r="A62" s="15">
        <f t="shared" si="1"/>
        <v>49</v>
      </c>
      <c r="B62" s="16" t="s">
        <v>88</v>
      </c>
      <c r="C62" s="33" t="s">
        <v>108</v>
      </c>
      <c r="D62" s="23">
        <v>45449</v>
      </c>
      <c r="E62" s="23">
        <v>45453</v>
      </c>
      <c r="F62" s="31">
        <v>3</v>
      </c>
      <c r="G62" s="18" t="s">
        <v>99</v>
      </c>
      <c r="H62" s="19">
        <v>413</v>
      </c>
      <c r="I62" s="20">
        <f t="shared" ref="I62:I84" si="2">F62*H62</f>
        <v>1239</v>
      </c>
    </row>
    <row r="63" spans="1:16" ht="15" x14ac:dyDescent="0.25">
      <c r="A63" s="15">
        <f t="shared" si="1"/>
        <v>50</v>
      </c>
      <c r="B63" s="16" t="s">
        <v>89</v>
      </c>
      <c r="C63" s="33" t="s">
        <v>111</v>
      </c>
      <c r="D63" s="23">
        <v>45643</v>
      </c>
      <c r="E63" s="23">
        <v>45643</v>
      </c>
      <c r="F63" s="17">
        <v>10</v>
      </c>
      <c r="G63" s="18" t="s">
        <v>84</v>
      </c>
      <c r="H63" s="19">
        <v>29.5</v>
      </c>
      <c r="I63" s="20">
        <f t="shared" si="2"/>
        <v>295</v>
      </c>
    </row>
    <row r="64" spans="1:16" ht="15" x14ac:dyDescent="0.25">
      <c r="A64" s="15">
        <f t="shared" si="1"/>
        <v>51</v>
      </c>
      <c r="B64" s="16" t="s">
        <v>90</v>
      </c>
      <c r="C64" s="33" t="s">
        <v>119</v>
      </c>
      <c r="D64" s="23">
        <v>44893</v>
      </c>
      <c r="E64" s="23">
        <v>44893</v>
      </c>
      <c r="F64" s="17">
        <v>335</v>
      </c>
      <c r="G64" s="18" t="s">
        <v>84</v>
      </c>
      <c r="H64" s="19">
        <v>94.4</v>
      </c>
      <c r="I64" s="20">
        <f t="shared" si="2"/>
        <v>31624.000000000004</v>
      </c>
    </row>
    <row r="65" spans="1:9" ht="15" x14ac:dyDescent="0.25">
      <c r="A65" s="15">
        <f t="shared" si="1"/>
        <v>52</v>
      </c>
      <c r="B65" s="16" t="s">
        <v>91</v>
      </c>
      <c r="C65" s="33" t="s">
        <v>120</v>
      </c>
      <c r="D65" s="23">
        <v>44893</v>
      </c>
      <c r="E65" s="23">
        <v>44893</v>
      </c>
      <c r="F65" s="17">
        <v>124</v>
      </c>
      <c r="G65" s="18" t="s">
        <v>84</v>
      </c>
      <c r="H65" s="19">
        <v>106.7</v>
      </c>
      <c r="I65" s="20">
        <f t="shared" si="2"/>
        <v>13230.800000000001</v>
      </c>
    </row>
    <row r="66" spans="1:9" ht="15" x14ac:dyDescent="0.25">
      <c r="A66" s="15">
        <f t="shared" si="1"/>
        <v>53</v>
      </c>
      <c r="B66" s="16" t="s">
        <v>92</v>
      </c>
      <c r="C66" s="33" t="s">
        <v>121</v>
      </c>
      <c r="D66" s="23">
        <v>44893</v>
      </c>
      <c r="E66" s="23">
        <v>44893</v>
      </c>
      <c r="F66" s="17">
        <v>336</v>
      </c>
      <c r="G66" s="18" t="s">
        <v>84</v>
      </c>
      <c r="H66" s="19">
        <v>106.7</v>
      </c>
      <c r="I66" s="20">
        <f t="shared" si="2"/>
        <v>35851.200000000004</v>
      </c>
    </row>
    <row r="67" spans="1:9" ht="15" x14ac:dyDescent="0.25">
      <c r="A67" s="15">
        <f t="shared" si="1"/>
        <v>54</v>
      </c>
      <c r="B67" s="16" t="s">
        <v>93</v>
      </c>
      <c r="C67" s="33" t="s">
        <v>122</v>
      </c>
      <c r="D67" s="23">
        <v>45505</v>
      </c>
      <c r="E67" s="23">
        <v>45505</v>
      </c>
      <c r="F67" s="17">
        <v>15</v>
      </c>
      <c r="G67" s="18" t="s">
        <v>15</v>
      </c>
      <c r="H67" s="19">
        <v>153.4</v>
      </c>
      <c r="I67" s="20">
        <f t="shared" si="2"/>
        <v>2301</v>
      </c>
    </row>
    <row r="68" spans="1:9" ht="15" x14ac:dyDescent="0.25">
      <c r="A68" s="15">
        <f t="shared" si="1"/>
        <v>55</v>
      </c>
      <c r="B68" s="16" t="s">
        <v>94</v>
      </c>
      <c r="C68" s="33" t="s">
        <v>123</v>
      </c>
      <c r="D68" s="23">
        <v>45609</v>
      </c>
      <c r="E68" s="23">
        <v>45609</v>
      </c>
      <c r="F68" s="17">
        <v>22</v>
      </c>
      <c r="G68" s="18" t="s">
        <v>15</v>
      </c>
      <c r="H68" s="19">
        <v>153.4</v>
      </c>
      <c r="I68" s="20">
        <f t="shared" si="2"/>
        <v>3374.8</v>
      </c>
    </row>
    <row r="69" spans="1:9" ht="15" x14ac:dyDescent="0.25">
      <c r="A69" s="15">
        <f t="shared" si="1"/>
        <v>56</v>
      </c>
      <c r="B69" s="16" t="s">
        <v>95</v>
      </c>
      <c r="C69" s="33" t="s">
        <v>124</v>
      </c>
      <c r="D69" s="23">
        <v>45609</v>
      </c>
      <c r="E69" s="23">
        <v>45609</v>
      </c>
      <c r="F69" s="17">
        <v>45</v>
      </c>
      <c r="G69" s="18" t="s">
        <v>84</v>
      </c>
      <c r="H69" s="19">
        <v>77</v>
      </c>
      <c r="I69" s="20">
        <f t="shared" si="2"/>
        <v>3465</v>
      </c>
    </row>
    <row r="70" spans="1:9" ht="15" x14ac:dyDescent="0.25">
      <c r="A70" s="15">
        <f t="shared" si="1"/>
        <v>57</v>
      </c>
      <c r="B70" s="16" t="s">
        <v>96</v>
      </c>
      <c r="C70" s="48" t="s">
        <v>242</v>
      </c>
      <c r="D70" s="23">
        <v>45609</v>
      </c>
      <c r="E70" s="23">
        <v>45609</v>
      </c>
      <c r="F70" s="17">
        <v>9</v>
      </c>
      <c r="G70" s="18" t="s">
        <v>84</v>
      </c>
      <c r="H70" s="19">
        <v>118</v>
      </c>
      <c r="I70" s="20">
        <f t="shared" si="2"/>
        <v>1062</v>
      </c>
    </row>
    <row r="71" spans="1:9" ht="15" x14ac:dyDescent="0.25">
      <c r="A71" s="15">
        <f t="shared" si="1"/>
        <v>58</v>
      </c>
      <c r="B71" s="16" t="s">
        <v>97</v>
      </c>
      <c r="C71" s="33" t="s">
        <v>125</v>
      </c>
      <c r="D71" s="23">
        <v>45572</v>
      </c>
      <c r="E71" s="23">
        <v>45572</v>
      </c>
      <c r="F71" s="17">
        <v>60</v>
      </c>
      <c r="G71" s="18" t="s">
        <v>84</v>
      </c>
      <c r="H71" s="19">
        <v>6.75</v>
      </c>
      <c r="I71" s="20">
        <f t="shared" si="2"/>
        <v>405</v>
      </c>
    </row>
    <row r="72" spans="1:9" ht="15" x14ac:dyDescent="0.25">
      <c r="A72" s="15">
        <f t="shared" si="1"/>
        <v>59</v>
      </c>
      <c r="B72" s="16" t="s">
        <v>319</v>
      </c>
      <c r="C72" s="33" t="s">
        <v>126</v>
      </c>
      <c r="D72" s="23">
        <v>45113</v>
      </c>
      <c r="E72" s="23">
        <v>45113</v>
      </c>
      <c r="F72" s="17">
        <v>2</v>
      </c>
      <c r="G72" s="18" t="s">
        <v>84</v>
      </c>
      <c r="H72" s="19">
        <v>1168.2</v>
      </c>
      <c r="I72" s="20">
        <f t="shared" si="2"/>
        <v>2336.4</v>
      </c>
    </row>
    <row r="73" spans="1:9" ht="15" x14ac:dyDescent="0.25">
      <c r="A73" s="15">
        <f t="shared" si="1"/>
        <v>60</v>
      </c>
      <c r="B73" s="16" t="s">
        <v>98</v>
      </c>
      <c r="C73" s="33" t="s">
        <v>155</v>
      </c>
      <c r="D73" s="23">
        <v>44746</v>
      </c>
      <c r="E73" s="23">
        <v>44746</v>
      </c>
      <c r="F73" s="17">
        <v>65</v>
      </c>
      <c r="G73" s="18" t="s">
        <v>84</v>
      </c>
      <c r="H73" s="19">
        <v>6.49</v>
      </c>
      <c r="I73" s="20">
        <f t="shared" si="2"/>
        <v>421.85</v>
      </c>
    </row>
    <row r="74" spans="1:9" ht="15" x14ac:dyDescent="0.25">
      <c r="A74" s="15">
        <f t="shared" si="1"/>
        <v>61</v>
      </c>
      <c r="B74" s="16" t="s">
        <v>109</v>
      </c>
      <c r="C74" s="33" t="s">
        <v>156</v>
      </c>
      <c r="D74" s="23">
        <v>45358</v>
      </c>
      <c r="E74" s="23">
        <v>45358</v>
      </c>
      <c r="F74" s="17">
        <v>1</v>
      </c>
      <c r="G74" s="18" t="s">
        <v>84</v>
      </c>
      <c r="H74" s="19">
        <v>96.76</v>
      </c>
      <c r="I74" s="20">
        <f t="shared" si="2"/>
        <v>96.76</v>
      </c>
    </row>
    <row r="75" spans="1:9" ht="15" x14ac:dyDescent="0.25">
      <c r="A75" s="15">
        <f t="shared" si="1"/>
        <v>62</v>
      </c>
      <c r="B75" s="16" t="s">
        <v>110</v>
      </c>
      <c r="C75" s="33" t="s">
        <v>157</v>
      </c>
      <c r="D75" s="23">
        <v>45643</v>
      </c>
      <c r="E75" s="23">
        <v>45643</v>
      </c>
      <c r="F75" s="17">
        <v>6</v>
      </c>
      <c r="G75" s="18" t="s">
        <v>84</v>
      </c>
      <c r="H75" s="19">
        <v>590</v>
      </c>
      <c r="I75" s="20">
        <f t="shared" si="2"/>
        <v>3540</v>
      </c>
    </row>
    <row r="76" spans="1:9" ht="15" x14ac:dyDescent="0.25">
      <c r="A76" s="15">
        <f t="shared" si="1"/>
        <v>63</v>
      </c>
      <c r="B76" s="16" t="s">
        <v>112</v>
      </c>
      <c r="C76" s="33" t="s">
        <v>158</v>
      </c>
      <c r="D76" s="23">
        <v>45267</v>
      </c>
      <c r="E76" s="23">
        <v>45267</v>
      </c>
      <c r="F76" s="17">
        <v>2</v>
      </c>
      <c r="G76" s="18" t="s">
        <v>84</v>
      </c>
      <c r="H76" s="19">
        <v>59</v>
      </c>
      <c r="I76" s="20">
        <f t="shared" si="2"/>
        <v>118</v>
      </c>
    </row>
    <row r="77" spans="1:9" ht="15" x14ac:dyDescent="0.25">
      <c r="A77" s="15">
        <f t="shared" si="1"/>
        <v>64</v>
      </c>
      <c r="B77" s="16" t="s">
        <v>127</v>
      </c>
      <c r="C77" s="33" t="s">
        <v>159</v>
      </c>
      <c r="D77" s="23">
        <v>44747</v>
      </c>
      <c r="E77" s="23">
        <v>44747</v>
      </c>
      <c r="F77" s="17">
        <v>10</v>
      </c>
      <c r="G77" s="18" t="s">
        <v>84</v>
      </c>
      <c r="H77" s="19">
        <v>164.99</v>
      </c>
      <c r="I77" s="20">
        <f t="shared" si="2"/>
        <v>1649.9</v>
      </c>
    </row>
    <row r="78" spans="1:9" ht="15" x14ac:dyDescent="0.25">
      <c r="A78" s="15">
        <f t="shared" si="1"/>
        <v>65</v>
      </c>
      <c r="B78" s="16" t="s">
        <v>128</v>
      </c>
      <c r="C78" s="33" t="s">
        <v>160</v>
      </c>
      <c r="D78" s="23">
        <v>45107</v>
      </c>
      <c r="E78" s="23">
        <v>45107</v>
      </c>
      <c r="F78" s="17">
        <v>23</v>
      </c>
      <c r="G78" s="18" t="s">
        <v>84</v>
      </c>
      <c r="H78" s="19">
        <v>94.4</v>
      </c>
      <c r="I78" s="20">
        <f t="shared" si="2"/>
        <v>2171.2000000000003</v>
      </c>
    </row>
    <row r="79" spans="1:9" ht="15" x14ac:dyDescent="0.25">
      <c r="A79" s="15">
        <f t="shared" si="1"/>
        <v>66</v>
      </c>
      <c r="B79" s="16" t="s">
        <v>129</v>
      </c>
      <c r="C79" s="33" t="s">
        <v>161</v>
      </c>
      <c r="D79" s="23">
        <v>45337</v>
      </c>
      <c r="E79" s="23">
        <v>45337</v>
      </c>
      <c r="F79" s="17">
        <v>9</v>
      </c>
      <c r="G79" s="18" t="s">
        <v>84</v>
      </c>
      <c r="H79" s="19">
        <v>25.99</v>
      </c>
      <c r="I79" s="20">
        <f t="shared" si="2"/>
        <v>233.91</v>
      </c>
    </row>
    <row r="80" spans="1:9" ht="15" x14ac:dyDescent="0.25">
      <c r="A80" s="15">
        <f t="shared" ref="A80:A143" si="3">A79+1</f>
        <v>67</v>
      </c>
      <c r="B80" s="16" t="s">
        <v>130</v>
      </c>
      <c r="C80" s="33" t="s">
        <v>162</v>
      </c>
      <c r="D80" s="23">
        <v>44747</v>
      </c>
      <c r="E80" s="23">
        <v>44747</v>
      </c>
      <c r="F80" s="17">
        <v>76</v>
      </c>
      <c r="G80" s="18" t="s">
        <v>84</v>
      </c>
      <c r="H80" s="19">
        <v>4.2699999999999996</v>
      </c>
      <c r="I80" s="20">
        <f t="shared" si="2"/>
        <v>324.52</v>
      </c>
    </row>
    <row r="81" spans="1:10" ht="15" x14ac:dyDescent="0.25">
      <c r="A81" s="15">
        <f t="shared" si="3"/>
        <v>68</v>
      </c>
      <c r="B81" s="16" t="s">
        <v>131</v>
      </c>
      <c r="C81" s="33" t="s">
        <v>163</v>
      </c>
      <c r="D81" s="23">
        <v>44747</v>
      </c>
      <c r="E81" s="23">
        <v>44747</v>
      </c>
      <c r="F81" s="17">
        <v>72</v>
      </c>
      <c r="G81" s="18" t="s">
        <v>84</v>
      </c>
      <c r="H81" s="19">
        <v>4.7803000000000004</v>
      </c>
      <c r="I81" s="20">
        <f t="shared" si="2"/>
        <v>344.1816</v>
      </c>
    </row>
    <row r="82" spans="1:10" ht="15" x14ac:dyDescent="0.25">
      <c r="A82" s="15">
        <f t="shared" si="3"/>
        <v>69</v>
      </c>
      <c r="B82" s="16" t="s">
        <v>132</v>
      </c>
      <c r="C82" s="33" t="s">
        <v>164</v>
      </c>
      <c r="D82" s="23">
        <v>45001</v>
      </c>
      <c r="E82" s="23">
        <v>45001</v>
      </c>
      <c r="F82" s="17">
        <v>45</v>
      </c>
      <c r="G82" s="18" t="s">
        <v>84</v>
      </c>
      <c r="H82" s="19">
        <v>35.79</v>
      </c>
      <c r="I82" s="20">
        <f t="shared" si="2"/>
        <v>1610.55</v>
      </c>
    </row>
    <row r="83" spans="1:10" ht="15" x14ac:dyDescent="0.25">
      <c r="A83" s="15">
        <f t="shared" si="3"/>
        <v>70</v>
      </c>
      <c r="B83" s="16" t="s">
        <v>133</v>
      </c>
      <c r="C83" s="33" t="s">
        <v>165</v>
      </c>
      <c r="D83" s="23">
        <v>44747</v>
      </c>
      <c r="E83" s="23">
        <v>44747</v>
      </c>
      <c r="F83" s="17">
        <v>137</v>
      </c>
      <c r="G83" s="18" t="s">
        <v>84</v>
      </c>
      <c r="H83" s="19">
        <v>19.47</v>
      </c>
      <c r="I83" s="20">
        <f t="shared" si="2"/>
        <v>2667.39</v>
      </c>
    </row>
    <row r="84" spans="1:10" ht="15" x14ac:dyDescent="0.25">
      <c r="A84" s="15">
        <f t="shared" si="3"/>
        <v>71</v>
      </c>
      <c r="B84" s="16" t="s">
        <v>134</v>
      </c>
      <c r="C84" s="33" t="s">
        <v>166</v>
      </c>
      <c r="D84" s="23">
        <v>44747</v>
      </c>
      <c r="E84" s="23">
        <v>44747</v>
      </c>
      <c r="F84" s="17">
        <v>4</v>
      </c>
      <c r="G84" s="18" t="s">
        <v>84</v>
      </c>
      <c r="H84" s="19">
        <v>344.99</v>
      </c>
      <c r="I84" s="20">
        <f t="shared" si="2"/>
        <v>1379.96</v>
      </c>
    </row>
    <row r="85" spans="1:10" ht="15" x14ac:dyDescent="0.25">
      <c r="A85" s="15">
        <f t="shared" si="3"/>
        <v>72</v>
      </c>
      <c r="B85" s="16" t="s">
        <v>135</v>
      </c>
      <c r="C85" s="33" t="s">
        <v>167</v>
      </c>
      <c r="D85" s="23">
        <v>45205</v>
      </c>
      <c r="E85" s="23">
        <v>45205</v>
      </c>
      <c r="F85" s="17">
        <v>28</v>
      </c>
      <c r="G85" s="18" t="s">
        <v>84</v>
      </c>
      <c r="H85" s="19">
        <v>5.54</v>
      </c>
      <c r="I85" s="20">
        <f t="shared" ref="I85:I105" si="4">F85*H85</f>
        <v>155.12</v>
      </c>
    </row>
    <row r="86" spans="1:10" ht="15" x14ac:dyDescent="0.25">
      <c r="A86" s="15">
        <f t="shared" si="3"/>
        <v>73</v>
      </c>
      <c r="B86" s="16" t="s">
        <v>136</v>
      </c>
      <c r="C86" s="33" t="s">
        <v>168</v>
      </c>
      <c r="D86" s="23">
        <v>45372</v>
      </c>
      <c r="E86" s="23">
        <v>45372</v>
      </c>
      <c r="F86" s="17">
        <v>484</v>
      </c>
      <c r="G86" s="18" t="s">
        <v>84</v>
      </c>
      <c r="H86" s="19">
        <v>2.65</v>
      </c>
      <c r="I86" s="20">
        <f t="shared" si="4"/>
        <v>1282.5999999999999</v>
      </c>
    </row>
    <row r="87" spans="1:10" ht="15" x14ac:dyDescent="0.25">
      <c r="A87" s="15">
        <f t="shared" si="3"/>
        <v>74</v>
      </c>
      <c r="B87" s="16" t="s">
        <v>137</v>
      </c>
      <c r="C87" s="49" t="s">
        <v>232</v>
      </c>
      <c r="D87" s="23">
        <v>45107</v>
      </c>
      <c r="E87" s="23">
        <v>45107</v>
      </c>
      <c r="F87" s="17">
        <v>111</v>
      </c>
      <c r="G87" s="18" t="s">
        <v>84</v>
      </c>
      <c r="H87" s="19">
        <v>5.78</v>
      </c>
      <c r="I87" s="20">
        <f t="shared" si="4"/>
        <v>641.58000000000004</v>
      </c>
    </row>
    <row r="88" spans="1:10" ht="15" x14ac:dyDescent="0.25">
      <c r="A88" s="15">
        <f t="shared" si="3"/>
        <v>75</v>
      </c>
      <c r="B88" s="16" t="s">
        <v>138</v>
      </c>
      <c r="C88" s="33" t="s">
        <v>169</v>
      </c>
      <c r="D88" s="53">
        <v>45477</v>
      </c>
      <c r="E88" s="53">
        <v>45477</v>
      </c>
      <c r="F88" s="17">
        <v>0</v>
      </c>
      <c r="G88" s="18" t="s">
        <v>84</v>
      </c>
      <c r="H88" s="19">
        <v>5546</v>
      </c>
      <c r="I88" s="20">
        <f t="shared" si="4"/>
        <v>0</v>
      </c>
    </row>
    <row r="89" spans="1:10" ht="15" x14ac:dyDescent="0.25">
      <c r="A89" s="15">
        <f t="shared" si="3"/>
        <v>76</v>
      </c>
      <c r="B89" s="16" t="s">
        <v>139</v>
      </c>
      <c r="C89" s="52" t="s">
        <v>170</v>
      </c>
      <c r="D89" s="53">
        <v>45477</v>
      </c>
      <c r="E89" s="53">
        <v>45477</v>
      </c>
      <c r="F89" s="17">
        <v>0</v>
      </c>
      <c r="G89" s="18" t="s">
        <v>84</v>
      </c>
      <c r="H89" s="19">
        <v>5546</v>
      </c>
      <c r="I89" s="20">
        <f t="shared" si="4"/>
        <v>0</v>
      </c>
    </row>
    <row r="90" spans="1:10" ht="15" x14ac:dyDescent="0.25">
      <c r="A90" s="15">
        <f t="shared" si="3"/>
        <v>77</v>
      </c>
      <c r="B90" s="16" t="s">
        <v>140</v>
      </c>
      <c r="C90" s="52" t="s">
        <v>312</v>
      </c>
      <c r="D90" s="53">
        <v>45477</v>
      </c>
      <c r="E90" s="53">
        <v>45477</v>
      </c>
      <c r="F90" s="17">
        <v>0</v>
      </c>
      <c r="G90" s="18" t="s">
        <v>84</v>
      </c>
      <c r="H90" s="19">
        <v>5546</v>
      </c>
      <c r="I90" s="20">
        <f t="shared" si="4"/>
        <v>0</v>
      </c>
    </row>
    <row r="91" spans="1:10" ht="15" x14ac:dyDescent="0.25">
      <c r="A91" s="15">
        <f t="shared" si="3"/>
        <v>78</v>
      </c>
      <c r="B91" s="16" t="s">
        <v>141</v>
      </c>
      <c r="C91" s="52" t="s">
        <v>313</v>
      </c>
      <c r="D91" s="53">
        <v>45477</v>
      </c>
      <c r="E91" s="53">
        <v>45477</v>
      </c>
      <c r="F91" s="17">
        <v>0</v>
      </c>
      <c r="G91" s="18" t="s">
        <v>84</v>
      </c>
      <c r="H91" s="19">
        <v>5310</v>
      </c>
      <c r="I91" s="20">
        <f t="shared" si="4"/>
        <v>0</v>
      </c>
    </row>
    <row r="92" spans="1:10" ht="15" x14ac:dyDescent="0.25">
      <c r="A92" s="15">
        <f t="shared" si="3"/>
        <v>79</v>
      </c>
      <c r="B92" s="16" t="s">
        <v>142</v>
      </c>
      <c r="C92" s="33" t="s">
        <v>171</v>
      </c>
      <c r="D92" s="23">
        <v>45366</v>
      </c>
      <c r="E92" s="23">
        <v>45366</v>
      </c>
      <c r="F92" s="17">
        <v>9</v>
      </c>
      <c r="G92" s="18" t="s">
        <v>84</v>
      </c>
      <c r="H92" s="19">
        <v>241.99</v>
      </c>
      <c r="I92" s="20">
        <f t="shared" si="4"/>
        <v>2177.91</v>
      </c>
      <c r="J92" s="1"/>
    </row>
    <row r="93" spans="1:10" ht="15" x14ac:dyDescent="0.25">
      <c r="A93" s="15">
        <f t="shared" si="3"/>
        <v>80</v>
      </c>
      <c r="B93" s="16" t="s">
        <v>143</v>
      </c>
      <c r="C93" s="33" t="s">
        <v>172</v>
      </c>
      <c r="D93" s="23">
        <v>45335</v>
      </c>
      <c r="E93" s="23">
        <v>45335</v>
      </c>
      <c r="F93" s="17">
        <v>1</v>
      </c>
      <c r="G93" s="18" t="s">
        <v>84</v>
      </c>
      <c r="H93" s="19">
        <v>1464.0260000000001</v>
      </c>
      <c r="I93" s="20">
        <f t="shared" si="4"/>
        <v>1464.0260000000001</v>
      </c>
    </row>
    <row r="94" spans="1:10" x14ac:dyDescent="0.25">
      <c r="A94" s="15">
        <f t="shared" si="3"/>
        <v>81</v>
      </c>
      <c r="B94" s="16" t="s">
        <v>144</v>
      </c>
      <c r="C94" s="43" t="s">
        <v>220</v>
      </c>
      <c r="D94" s="23">
        <v>45512</v>
      </c>
      <c r="E94" s="23">
        <v>45512</v>
      </c>
      <c r="F94" s="29">
        <v>8</v>
      </c>
      <c r="G94" s="28" t="s">
        <v>114</v>
      </c>
      <c r="H94" s="25">
        <v>109.99</v>
      </c>
      <c r="I94" s="20">
        <f t="shared" si="4"/>
        <v>879.92</v>
      </c>
    </row>
    <row r="95" spans="1:10" x14ac:dyDescent="0.25">
      <c r="A95" s="15">
        <f t="shared" si="3"/>
        <v>82</v>
      </c>
      <c r="B95" s="16" t="s">
        <v>145</v>
      </c>
      <c r="C95" s="43" t="s">
        <v>221</v>
      </c>
      <c r="D95" s="23">
        <v>45512</v>
      </c>
      <c r="E95" s="23">
        <v>45512</v>
      </c>
      <c r="F95" s="17">
        <v>9</v>
      </c>
      <c r="G95" s="28" t="s">
        <v>114</v>
      </c>
      <c r="H95" s="19">
        <v>171</v>
      </c>
      <c r="I95" s="20">
        <f t="shared" si="4"/>
        <v>1539</v>
      </c>
    </row>
    <row r="96" spans="1:10" x14ac:dyDescent="0.25">
      <c r="A96" s="15">
        <f t="shared" si="3"/>
        <v>83</v>
      </c>
      <c r="B96" s="16" t="s">
        <v>146</v>
      </c>
      <c r="C96" s="43" t="s">
        <v>222</v>
      </c>
      <c r="D96" s="23">
        <v>44862</v>
      </c>
      <c r="E96" s="23">
        <v>44862</v>
      </c>
      <c r="F96" s="17">
        <v>85</v>
      </c>
      <c r="G96" s="34" t="s">
        <v>84</v>
      </c>
      <c r="H96" s="19">
        <v>5.82</v>
      </c>
      <c r="I96" s="20">
        <f t="shared" si="4"/>
        <v>494.70000000000005</v>
      </c>
    </row>
    <row r="97" spans="1:9" x14ac:dyDescent="0.25">
      <c r="A97" s="15">
        <f t="shared" si="3"/>
        <v>84</v>
      </c>
      <c r="B97" s="16" t="s">
        <v>147</v>
      </c>
      <c r="C97" s="43" t="s">
        <v>223</v>
      </c>
      <c r="D97" s="23">
        <v>45366</v>
      </c>
      <c r="E97" s="23">
        <v>45366</v>
      </c>
      <c r="F97" s="17">
        <v>1</v>
      </c>
      <c r="G97" s="28" t="s">
        <v>114</v>
      </c>
      <c r="H97" s="19">
        <v>1446</v>
      </c>
      <c r="I97" s="20">
        <f t="shared" si="4"/>
        <v>1446</v>
      </c>
    </row>
    <row r="98" spans="1:9" x14ac:dyDescent="0.25">
      <c r="A98" s="15">
        <f t="shared" si="3"/>
        <v>85</v>
      </c>
      <c r="B98" s="16" t="s">
        <v>148</v>
      </c>
      <c r="C98" s="43" t="s">
        <v>224</v>
      </c>
      <c r="D98" s="23">
        <v>45366</v>
      </c>
      <c r="E98" s="23">
        <v>45366</v>
      </c>
      <c r="F98" s="17">
        <v>200</v>
      </c>
      <c r="G98" s="32" t="s">
        <v>84</v>
      </c>
      <c r="H98" s="19">
        <v>2.57</v>
      </c>
      <c r="I98" s="20">
        <f t="shared" si="4"/>
        <v>514</v>
      </c>
    </row>
    <row r="99" spans="1:9" x14ac:dyDescent="0.25">
      <c r="A99" s="15">
        <f t="shared" si="3"/>
        <v>86</v>
      </c>
      <c r="B99" s="16" t="s">
        <v>149</v>
      </c>
      <c r="C99" s="43" t="s">
        <v>225</v>
      </c>
      <c r="D99" s="23">
        <v>45366</v>
      </c>
      <c r="E99" s="23">
        <v>45366</v>
      </c>
      <c r="F99" s="17">
        <v>780</v>
      </c>
      <c r="G99" s="32" t="s">
        <v>84</v>
      </c>
      <c r="H99" s="19">
        <v>0.92989999999999995</v>
      </c>
      <c r="I99" s="20">
        <f t="shared" si="4"/>
        <v>725.322</v>
      </c>
    </row>
    <row r="100" spans="1:9" x14ac:dyDescent="0.25">
      <c r="A100" s="15">
        <f t="shared" si="3"/>
        <v>87</v>
      </c>
      <c r="B100" s="16" t="s">
        <v>150</v>
      </c>
      <c r="C100" s="43" t="s">
        <v>226</v>
      </c>
      <c r="D100" s="23">
        <v>45372</v>
      </c>
      <c r="E100" s="23">
        <v>45372</v>
      </c>
      <c r="F100" s="17">
        <v>5</v>
      </c>
      <c r="G100" s="28" t="s">
        <v>114</v>
      </c>
      <c r="H100" s="19">
        <v>212.4</v>
      </c>
      <c r="I100" s="20">
        <f t="shared" si="4"/>
        <v>1062</v>
      </c>
    </row>
    <row r="101" spans="1:9" x14ac:dyDescent="0.25">
      <c r="A101" s="15">
        <f t="shared" si="3"/>
        <v>88</v>
      </c>
      <c r="B101" s="16" t="s">
        <v>151</v>
      </c>
      <c r="C101" s="43" t="s">
        <v>227</v>
      </c>
      <c r="D101" s="23">
        <v>45366</v>
      </c>
      <c r="E101" s="23">
        <v>45366</v>
      </c>
      <c r="F101" s="17">
        <v>7</v>
      </c>
      <c r="G101" s="28" t="s">
        <v>114</v>
      </c>
      <c r="H101" s="19">
        <v>118</v>
      </c>
      <c r="I101" s="20">
        <f t="shared" si="4"/>
        <v>826</v>
      </c>
    </row>
    <row r="102" spans="1:9" x14ac:dyDescent="0.25">
      <c r="A102" s="15">
        <f t="shared" si="3"/>
        <v>89</v>
      </c>
      <c r="B102" s="16" t="s">
        <v>152</v>
      </c>
      <c r="C102" s="43" t="s">
        <v>228</v>
      </c>
      <c r="D102" s="23">
        <v>45512</v>
      </c>
      <c r="E102" s="23">
        <v>45512</v>
      </c>
      <c r="F102" s="17">
        <v>6</v>
      </c>
      <c r="G102" s="28" t="s">
        <v>114</v>
      </c>
      <c r="H102" s="19">
        <v>64.900000000000006</v>
      </c>
      <c r="I102" s="20">
        <f t="shared" si="4"/>
        <v>389.40000000000003</v>
      </c>
    </row>
    <row r="103" spans="1:9" x14ac:dyDescent="0.25">
      <c r="A103" s="15">
        <f t="shared" si="3"/>
        <v>90</v>
      </c>
      <c r="B103" s="16" t="s">
        <v>153</v>
      </c>
      <c r="C103" s="43" t="s">
        <v>229</v>
      </c>
      <c r="D103" s="23">
        <v>45512</v>
      </c>
      <c r="E103" s="23">
        <v>45512</v>
      </c>
      <c r="F103" s="17">
        <v>28</v>
      </c>
      <c r="G103" s="28" t="s">
        <v>114</v>
      </c>
      <c r="H103" s="19">
        <v>10.797000000000001</v>
      </c>
      <c r="I103" s="20">
        <f t="shared" si="4"/>
        <v>302.31600000000003</v>
      </c>
    </row>
    <row r="104" spans="1:9" x14ac:dyDescent="0.25">
      <c r="A104" s="15">
        <f t="shared" si="3"/>
        <v>91</v>
      </c>
      <c r="B104" s="16" t="s">
        <v>154</v>
      </c>
      <c r="C104" s="43" t="s">
        <v>230</v>
      </c>
      <c r="D104" s="23">
        <v>45512</v>
      </c>
      <c r="E104" s="23">
        <v>45512</v>
      </c>
      <c r="F104" s="17">
        <v>33</v>
      </c>
      <c r="G104" s="28" t="s">
        <v>114</v>
      </c>
      <c r="H104" s="19">
        <v>10.797000000000001</v>
      </c>
      <c r="I104" s="20">
        <f t="shared" si="4"/>
        <v>356.30100000000004</v>
      </c>
    </row>
    <row r="105" spans="1:9" x14ac:dyDescent="0.25">
      <c r="A105" s="15">
        <f t="shared" si="3"/>
        <v>92</v>
      </c>
      <c r="B105" s="16" t="s">
        <v>174</v>
      </c>
      <c r="C105" s="43" t="s">
        <v>231</v>
      </c>
      <c r="D105" s="23">
        <v>45366</v>
      </c>
      <c r="E105" s="23">
        <v>45366</v>
      </c>
      <c r="F105" s="17">
        <v>5</v>
      </c>
      <c r="G105" s="28" t="s">
        <v>114</v>
      </c>
      <c r="H105" s="19">
        <v>285</v>
      </c>
      <c r="I105" s="20">
        <f t="shared" si="4"/>
        <v>1425</v>
      </c>
    </row>
    <row r="106" spans="1:9" x14ac:dyDescent="0.25">
      <c r="A106" s="15">
        <f t="shared" si="3"/>
        <v>93</v>
      </c>
      <c r="B106" s="16" t="s">
        <v>175</v>
      </c>
      <c r="C106" s="43" t="s">
        <v>233</v>
      </c>
      <c r="D106" s="35" t="s">
        <v>234</v>
      </c>
      <c r="E106" s="35" t="s">
        <v>234</v>
      </c>
      <c r="F106" s="17">
        <v>1</v>
      </c>
      <c r="G106" s="36" t="s">
        <v>114</v>
      </c>
      <c r="H106" s="19">
        <v>2799.99</v>
      </c>
      <c r="I106" s="20">
        <f t="shared" ref="I106:I116" si="5">F106*H106</f>
        <v>2799.99</v>
      </c>
    </row>
    <row r="107" spans="1:9" x14ac:dyDescent="0.25">
      <c r="A107" s="15">
        <f t="shared" si="3"/>
        <v>94</v>
      </c>
      <c r="B107" s="16" t="s">
        <v>320</v>
      </c>
      <c r="C107" s="43" t="s">
        <v>235</v>
      </c>
      <c r="D107" s="35" t="s">
        <v>299</v>
      </c>
      <c r="E107" s="35" t="s">
        <v>300</v>
      </c>
      <c r="F107" s="17">
        <v>6</v>
      </c>
      <c r="G107" s="32" t="s">
        <v>99</v>
      </c>
      <c r="H107" s="19">
        <v>129.80000000000001</v>
      </c>
      <c r="I107" s="20">
        <f t="shared" si="5"/>
        <v>778.80000000000007</v>
      </c>
    </row>
    <row r="108" spans="1:9" x14ac:dyDescent="0.25">
      <c r="A108" s="15">
        <f t="shared" si="3"/>
        <v>95</v>
      </c>
      <c r="B108" s="16" t="s">
        <v>176</v>
      </c>
      <c r="C108" s="43" t="s">
        <v>236</v>
      </c>
      <c r="D108" s="35" t="s">
        <v>299</v>
      </c>
      <c r="E108" s="35" t="s">
        <v>300</v>
      </c>
      <c r="F108" s="17">
        <v>6</v>
      </c>
      <c r="G108" s="32" t="s">
        <v>99</v>
      </c>
      <c r="H108" s="19">
        <v>106.08199999999999</v>
      </c>
      <c r="I108" s="20">
        <f t="shared" si="5"/>
        <v>636.49199999999996</v>
      </c>
    </row>
    <row r="109" spans="1:9" x14ac:dyDescent="0.25">
      <c r="A109" s="15">
        <f t="shared" si="3"/>
        <v>96</v>
      </c>
      <c r="B109" s="16" t="s">
        <v>321</v>
      </c>
      <c r="C109" s="43" t="s">
        <v>238</v>
      </c>
      <c r="D109" s="35" t="s">
        <v>237</v>
      </c>
      <c r="E109" s="35" t="s">
        <v>237</v>
      </c>
      <c r="F109" s="17">
        <v>3</v>
      </c>
      <c r="G109" s="32" t="s">
        <v>84</v>
      </c>
      <c r="H109" s="19">
        <v>3163.34</v>
      </c>
      <c r="I109" s="20">
        <f t="shared" si="5"/>
        <v>9490.02</v>
      </c>
    </row>
    <row r="110" spans="1:9" x14ac:dyDescent="0.25">
      <c r="A110" s="15">
        <f t="shared" si="3"/>
        <v>97</v>
      </c>
      <c r="B110" s="16" t="s">
        <v>177</v>
      </c>
      <c r="C110" s="43" t="s">
        <v>239</v>
      </c>
      <c r="D110" s="35" t="s">
        <v>237</v>
      </c>
      <c r="E110" s="35" t="s">
        <v>237</v>
      </c>
      <c r="F110" s="17">
        <v>2</v>
      </c>
      <c r="G110" s="32" t="s">
        <v>84</v>
      </c>
      <c r="H110" s="19">
        <v>115.35</v>
      </c>
      <c r="I110" s="20">
        <f t="shared" si="5"/>
        <v>230.7</v>
      </c>
    </row>
    <row r="111" spans="1:9" x14ac:dyDescent="0.25">
      <c r="A111" s="15">
        <f t="shared" si="3"/>
        <v>98</v>
      </c>
      <c r="B111" s="16" t="s">
        <v>178</v>
      </c>
      <c r="C111" s="43" t="s">
        <v>240</v>
      </c>
      <c r="D111" s="35" t="s">
        <v>288</v>
      </c>
      <c r="E111" s="35" t="s">
        <v>288</v>
      </c>
      <c r="F111" s="17">
        <v>8</v>
      </c>
      <c r="G111" s="32" t="s">
        <v>84</v>
      </c>
      <c r="H111" s="19">
        <v>29.5</v>
      </c>
      <c r="I111" s="20">
        <f t="shared" si="5"/>
        <v>236</v>
      </c>
    </row>
    <row r="112" spans="1:9" x14ac:dyDescent="0.25">
      <c r="A112" s="15">
        <f t="shared" si="3"/>
        <v>99</v>
      </c>
      <c r="B112" s="16" t="s">
        <v>179</v>
      </c>
      <c r="C112" s="37" t="s">
        <v>243</v>
      </c>
      <c r="D112" s="35" t="s">
        <v>246</v>
      </c>
      <c r="E112" s="35" t="s">
        <v>246</v>
      </c>
      <c r="F112" s="17">
        <v>1</v>
      </c>
      <c r="G112" s="34" t="s">
        <v>99</v>
      </c>
      <c r="H112" s="19">
        <v>407.1</v>
      </c>
      <c r="I112" s="20">
        <f t="shared" si="5"/>
        <v>407.1</v>
      </c>
    </row>
    <row r="113" spans="1:9" x14ac:dyDescent="0.25">
      <c r="A113" s="15">
        <f t="shared" si="3"/>
        <v>100</v>
      </c>
      <c r="B113" s="16" t="s">
        <v>322</v>
      </c>
      <c r="C113" s="37" t="s">
        <v>244</v>
      </c>
      <c r="D113" s="35" t="s">
        <v>255</v>
      </c>
      <c r="E113" s="35" t="s">
        <v>255</v>
      </c>
      <c r="F113" s="17">
        <v>3</v>
      </c>
      <c r="G113" s="34" t="s">
        <v>84</v>
      </c>
      <c r="H113" s="19">
        <v>584.1</v>
      </c>
      <c r="I113" s="20">
        <f t="shared" si="5"/>
        <v>1752.3000000000002</v>
      </c>
    </row>
    <row r="114" spans="1:9" x14ac:dyDescent="0.25">
      <c r="A114" s="15">
        <f t="shared" si="3"/>
        <v>101</v>
      </c>
      <c r="B114" s="16" t="s">
        <v>180</v>
      </c>
      <c r="C114" s="43" t="s">
        <v>249</v>
      </c>
      <c r="D114" s="35" t="s">
        <v>265</v>
      </c>
      <c r="E114" s="35" t="s">
        <v>265</v>
      </c>
      <c r="F114" s="17">
        <v>2</v>
      </c>
      <c r="G114" s="38" t="s">
        <v>113</v>
      </c>
      <c r="H114" s="19">
        <v>826</v>
      </c>
      <c r="I114" s="20">
        <f t="shared" si="5"/>
        <v>1652</v>
      </c>
    </row>
    <row r="115" spans="1:9" x14ac:dyDescent="0.25">
      <c r="A115" s="15">
        <f t="shared" si="3"/>
        <v>102</v>
      </c>
      <c r="B115" s="16" t="s">
        <v>181</v>
      </c>
      <c r="C115" s="43" t="s">
        <v>250</v>
      </c>
      <c r="D115" s="35" t="s">
        <v>248</v>
      </c>
      <c r="E115" s="35" t="s">
        <v>248</v>
      </c>
      <c r="F115" s="17">
        <v>3</v>
      </c>
      <c r="G115" s="39" t="s">
        <v>84</v>
      </c>
      <c r="H115" s="40">
        <v>23.6</v>
      </c>
      <c r="I115" s="20">
        <f t="shared" si="5"/>
        <v>70.800000000000011</v>
      </c>
    </row>
    <row r="116" spans="1:9" x14ac:dyDescent="0.25">
      <c r="A116" s="15">
        <f t="shared" si="3"/>
        <v>103</v>
      </c>
      <c r="B116" s="16" t="s">
        <v>182</v>
      </c>
      <c r="C116" s="43" t="s">
        <v>251</v>
      </c>
      <c r="D116" s="35" t="s">
        <v>288</v>
      </c>
      <c r="E116" s="35" t="s">
        <v>288</v>
      </c>
      <c r="F116" s="17">
        <v>13</v>
      </c>
      <c r="G116" s="39" t="s">
        <v>84</v>
      </c>
      <c r="H116" s="27">
        <v>23.6</v>
      </c>
      <c r="I116" s="20">
        <f t="shared" si="5"/>
        <v>306.8</v>
      </c>
    </row>
    <row r="117" spans="1:9" x14ac:dyDescent="0.25">
      <c r="A117" s="15">
        <f t="shared" si="3"/>
        <v>104</v>
      </c>
      <c r="B117" s="16" t="s">
        <v>183</v>
      </c>
      <c r="C117" s="43" t="s">
        <v>252</v>
      </c>
      <c r="D117" s="35" t="s">
        <v>253</v>
      </c>
      <c r="E117" s="35" t="s">
        <v>253</v>
      </c>
      <c r="F117" s="17">
        <v>7</v>
      </c>
      <c r="G117" s="39" t="s">
        <v>84</v>
      </c>
      <c r="H117" s="19">
        <v>299</v>
      </c>
      <c r="I117" s="20">
        <f t="shared" ref="I117:I134" si="6">F117*H117</f>
        <v>2093</v>
      </c>
    </row>
    <row r="118" spans="1:9" x14ac:dyDescent="0.25">
      <c r="A118" s="15">
        <f t="shared" si="3"/>
        <v>105</v>
      </c>
      <c r="B118" s="16" t="s">
        <v>184</v>
      </c>
      <c r="C118" s="43" t="s">
        <v>254</v>
      </c>
      <c r="D118" s="35" t="s">
        <v>299</v>
      </c>
      <c r="E118" s="35" t="s">
        <v>300</v>
      </c>
      <c r="F118" s="17">
        <v>1</v>
      </c>
      <c r="G118" s="41" t="s">
        <v>84</v>
      </c>
      <c r="H118" s="19">
        <v>796.5</v>
      </c>
      <c r="I118" s="20">
        <f t="shared" si="6"/>
        <v>796.5</v>
      </c>
    </row>
    <row r="119" spans="1:9" x14ac:dyDescent="0.25">
      <c r="A119" s="15">
        <f t="shared" si="3"/>
        <v>106</v>
      </c>
      <c r="B119" s="16" t="s">
        <v>185</v>
      </c>
      <c r="C119" s="43" t="s">
        <v>256</v>
      </c>
      <c r="D119" s="35" t="s">
        <v>264</v>
      </c>
      <c r="E119" s="35" t="s">
        <v>264</v>
      </c>
      <c r="F119" s="17">
        <v>4</v>
      </c>
      <c r="G119" s="42" t="s">
        <v>84</v>
      </c>
      <c r="H119" s="19">
        <v>2905.3</v>
      </c>
      <c r="I119" s="20">
        <f t="shared" si="6"/>
        <v>11621.2</v>
      </c>
    </row>
    <row r="120" spans="1:9" x14ac:dyDescent="0.25">
      <c r="A120" s="15">
        <f t="shared" si="3"/>
        <v>107</v>
      </c>
      <c r="B120" s="16" t="s">
        <v>186</v>
      </c>
      <c r="C120" s="43" t="s">
        <v>257</v>
      </c>
      <c r="D120" s="35" t="s">
        <v>264</v>
      </c>
      <c r="E120" s="35" t="s">
        <v>264</v>
      </c>
      <c r="F120" s="17">
        <v>1</v>
      </c>
      <c r="G120" s="42" t="s">
        <v>84</v>
      </c>
      <c r="H120" s="19">
        <v>642.91999999999996</v>
      </c>
      <c r="I120" s="20">
        <f t="shared" si="6"/>
        <v>642.91999999999996</v>
      </c>
    </row>
    <row r="121" spans="1:9" x14ac:dyDescent="0.25">
      <c r="A121" s="15">
        <f t="shared" si="3"/>
        <v>108</v>
      </c>
      <c r="B121" s="16" t="s">
        <v>187</v>
      </c>
      <c r="C121" s="43" t="s">
        <v>258</v>
      </c>
      <c r="D121" s="35" t="s">
        <v>264</v>
      </c>
      <c r="E121" s="35" t="s">
        <v>264</v>
      </c>
      <c r="F121" s="17">
        <v>4</v>
      </c>
      <c r="G121" s="42" t="s">
        <v>84</v>
      </c>
      <c r="H121" s="19">
        <v>1547.76</v>
      </c>
      <c r="I121" s="20">
        <f t="shared" si="6"/>
        <v>6191.04</v>
      </c>
    </row>
    <row r="122" spans="1:9" x14ac:dyDescent="0.25">
      <c r="A122" s="15">
        <f t="shared" si="3"/>
        <v>109</v>
      </c>
      <c r="B122" s="16" t="s">
        <v>188</v>
      </c>
      <c r="C122" s="43" t="s">
        <v>259</v>
      </c>
      <c r="D122" s="35" t="s">
        <v>264</v>
      </c>
      <c r="E122" s="35" t="s">
        <v>264</v>
      </c>
      <c r="F122" s="17">
        <v>0</v>
      </c>
      <c r="G122" s="42" t="s">
        <v>84</v>
      </c>
      <c r="H122" s="19">
        <v>11.8</v>
      </c>
      <c r="I122" s="20">
        <f t="shared" si="6"/>
        <v>0</v>
      </c>
    </row>
    <row r="123" spans="1:9" x14ac:dyDescent="0.25">
      <c r="A123" s="15">
        <f t="shared" si="3"/>
        <v>110</v>
      </c>
      <c r="B123" s="16" t="s">
        <v>189</v>
      </c>
      <c r="C123" s="43" t="s">
        <v>260</v>
      </c>
      <c r="D123" s="35" t="s">
        <v>264</v>
      </c>
      <c r="E123" s="35" t="s">
        <v>264</v>
      </c>
      <c r="F123" s="17">
        <v>4</v>
      </c>
      <c r="G123" s="42" t="s">
        <v>84</v>
      </c>
      <c r="H123" s="19">
        <v>472</v>
      </c>
      <c r="I123" s="20">
        <f t="shared" si="6"/>
        <v>1888</v>
      </c>
    </row>
    <row r="124" spans="1:9" x14ac:dyDescent="0.25">
      <c r="A124" s="15">
        <f t="shared" si="3"/>
        <v>111</v>
      </c>
      <c r="B124" s="16" t="s">
        <v>190</v>
      </c>
      <c r="C124" s="43" t="s">
        <v>261</v>
      </c>
      <c r="D124" s="35" t="s">
        <v>264</v>
      </c>
      <c r="E124" s="35" t="s">
        <v>264</v>
      </c>
      <c r="F124" s="17">
        <v>7</v>
      </c>
      <c r="G124" s="42" t="s">
        <v>84</v>
      </c>
      <c r="H124" s="19">
        <v>472</v>
      </c>
      <c r="I124" s="20">
        <f t="shared" si="6"/>
        <v>3304</v>
      </c>
    </row>
    <row r="125" spans="1:9" x14ac:dyDescent="0.25">
      <c r="A125" s="15">
        <f t="shared" si="3"/>
        <v>112</v>
      </c>
      <c r="B125" s="16" t="s">
        <v>191</v>
      </c>
      <c r="C125" s="43" t="s">
        <v>262</v>
      </c>
      <c r="D125" s="35" t="s">
        <v>264</v>
      </c>
      <c r="E125" s="35" t="s">
        <v>264</v>
      </c>
      <c r="F125" s="17">
        <v>0</v>
      </c>
      <c r="G125" s="42" t="s">
        <v>84</v>
      </c>
      <c r="H125" s="19">
        <v>542.9</v>
      </c>
      <c r="I125" s="20">
        <f t="shared" si="6"/>
        <v>0</v>
      </c>
    </row>
    <row r="126" spans="1:9" x14ac:dyDescent="0.25">
      <c r="A126" s="15">
        <f t="shared" si="3"/>
        <v>113</v>
      </c>
      <c r="B126" s="16" t="s">
        <v>192</v>
      </c>
      <c r="C126" s="43" t="s">
        <v>263</v>
      </c>
      <c r="D126" s="35" t="s">
        <v>264</v>
      </c>
      <c r="E126" s="35" t="s">
        <v>264</v>
      </c>
      <c r="F126" s="17">
        <v>3</v>
      </c>
      <c r="G126" s="42" t="s">
        <v>84</v>
      </c>
      <c r="H126" s="19">
        <v>472</v>
      </c>
      <c r="I126" s="20">
        <f t="shared" si="6"/>
        <v>1416</v>
      </c>
    </row>
    <row r="127" spans="1:9" x14ac:dyDescent="0.25">
      <c r="A127" s="15">
        <f t="shared" si="3"/>
        <v>114</v>
      </c>
      <c r="B127" s="16" t="s">
        <v>193</v>
      </c>
      <c r="C127" s="43" t="s">
        <v>266</v>
      </c>
      <c r="D127" s="35" t="s">
        <v>289</v>
      </c>
      <c r="E127" s="35" t="s">
        <v>289</v>
      </c>
      <c r="F127" s="17">
        <v>0</v>
      </c>
      <c r="G127" s="24" t="s">
        <v>114</v>
      </c>
      <c r="H127" s="19">
        <v>2452.2199999999998</v>
      </c>
      <c r="I127" s="20">
        <f t="shared" si="6"/>
        <v>0</v>
      </c>
    </row>
    <row r="128" spans="1:9" x14ac:dyDescent="0.25">
      <c r="A128" s="15">
        <f t="shared" si="3"/>
        <v>115</v>
      </c>
      <c r="B128" s="16" t="s">
        <v>194</v>
      </c>
      <c r="C128" s="43" t="s">
        <v>267</v>
      </c>
      <c r="D128" s="35" t="s">
        <v>289</v>
      </c>
      <c r="E128" s="35" t="s">
        <v>289</v>
      </c>
      <c r="F128" s="17">
        <v>0</v>
      </c>
      <c r="G128" s="24" t="s">
        <v>173</v>
      </c>
      <c r="H128" s="19">
        <v>1244.43</v>
      </c>
      <c r="I128" s="20">
        <f t="shared" si="6"/>
        <v>0</v>
      </c>
    </row>
    <row r="129" spans="1:9" x14ac:dyDescent="0.25">
      <c r="A129" s="15">
        <f t="shared" si="3"/>
        <v>116</v>
      </c>
      <c r="B129" s="16" t="s">
        <v>195</v>
      </c>
      <c r="C129" s="43" t="s">
        <v>268</v>
      </c>
      <c r="D129" s="35" t="s">
        <v>289</v>
      </c>
      <c r="E129" s="35" t="s">
        <v>289</v>
      </c>
      <c r="F129" s="17">
        <v>0</v>
      </c>
      <c r="G129" s="24" t="s">
        <v>173</v>
      </c>
      <c r="H129" s="19">
        <v>732.04</v>
      </c>
      <c r="I129" s="20">
        <f t="shared" si="6"/>
        <v>0</v>
      </c>
    </row>
    <row r="130" spans="1:9" x14ac:dyDescent="0.25">
      <c r="A130" s="15">
        <f t="shared" si="3"/>
        <v>117</v>
      </c>
      <c r="B130" s="16" t="s">
        <v>196</v>
      </c>
      <c r="C130" s="43" t="s">
        <v>269</v>
      </c>
      <c r="D130" s="35" t="s">
        <v>289</v>
      </c>
      <c r="E130" s="35" t="s">
        <v>289</v>
      </c>
      <c r="F130" s="17">
        <v>0</v>
      </c>
      <c r="G130" s="24" t="s">
        <v>173</v>
      </c>
      <c r="H130" s="19">
        <v>516.78</v>
      </c>
      <c r="I130" s="20">
        <f t="shared" si="6"/>
        <v>0</v>
      </c>
    </row>
    <row r="131" spans="1:9" x14ac:dyDescent="0.25">
      <c r="A131" s="15">
        <f t="shared" si="3"/>
        <v>118</v>
      </c>
      <c r="B131" s="16" t="s">
        <v>197</v>
      </c>
      <c r="C131" s="43" t="s">
        <v>270</v>
      </c>
      <c r="D131" s="35" t="s">
        <v>289</v>
      </c>
      <c r="E131" s="35" t="s">
        <v>289</v>
      </c>
      <c r="F131" s="17">
        <v>1</v>
      </c>
      <c r="G131" s="24" t="s">
        <v>173</v>
      </c>
      <c r="H131" s="19">
        <v>1110.203</v>
      </c>
      <c r="I131" s="20">
        <f t="shared" si="6"/>
        <v>1110.203</v>
      </c>
    </row>
    <row r="132" spans="1:9" x14ac:dyDescent="0.25">
      <c r="A132" s="15">
        <f t="shared" si="3"/>
        <v>119</v>
      </c>
      <c r="B132" s="16" t="s">
        <v>198</v>
      </c>
      <c r="C132" s="43" t="s">
        <v>271</v>
      </c>
      <c r="D132" s="35" t="s">
        <v>289</v>
      </c>
      <c r="E132" s="35" t="s">
        <v>289</v>
      </c>
      <c r="F132" s="17">
        <v>1</v>
      </c>
      <c r="G132" s="24" t="s">
        <v>84</v>
      </c>
      <c r="H132" s="19">
        <v>329.39699999999999</v>
      </c>
      <c r="I132" s="20">
        <f t="shared" si="6"/>
        <v>329.39699999999999</v>
      </c>
    </row>
    <row r="133" spans="1:9" x14ac:dyDescent="0.25">
      <c r="A133" s="15">
        <f t="shared" si="3"/>
        <v>120</v>
      </c>
      <c r="B133" s="16" t="s">
        <v>199</v>
      </c>
      <c r="C133" s="43" t="s">
        <v>272</v>
      </c>
      <c r="D133" s="35" t="s">
        <v>289</v>
      </c>
      <c r="E133" s="35" t="s">
        <v>289</v>
      </c>
      <c r="F133" s="17">
        <v>6</v>
      </c>
      <c r="G133" s="24" t="s">
        <v>84</v>
      </c>
      <c r="H133" s="19">
        <v>128.148</v>
      </c>
      <c r="I133" s="20">
        <f t="shared" si="6"/>
        <v>768.88799999999992</v>
      </c>
    </row>
    <row r="134" spans="1:9" x14ac:dyDescent="0.25">
      <c r="A134" s="15">
        <f t="shared" si="3"/>
        <v>121</v>
      </c>
      <c r="B134" s="16" t="s">
        <v>200</v>
      </c>
      <c r="C134" s="43" t="s">
        <v>273</v>
      </c>
      <c r="D134" s="35" t="s">
        <v>290</v>
      </c>
      <c r="E134" s="35" t="s">
        <v>290</v>
      </c>
      <c r="F134" s="17">
        <v>5</v>
      </c>
      <c r="G134" s="24" t="s">
        <v>84</v>
      </c>
      <c r="H134" s="19">
        <v>1003</v>
      </c>
      <c r="I134" s="20">
        <f t="shared" si="6"/>
        <v>5015</v>
      </c>
    </row>
    <row r="135" spans="1:9" x14ac:dyDescent="0.25">
      <c r="A135" s="15">
        <f t="shared" si="3"/>
        <v>122</v>
      </c>
      <c r="B135" s="16" t="s">
        <v>201</v>
      </c>
      <c r="C135" s="43" t="s">
        <v>274</v>
      </c>
      <c r="D135" s="35" t="s">
        <v>290</v>
      </c>
      <c r="E135" s="35" t="s">
        <v>290</v>
      </c>
      <c r="F135" s="17">
        <v>10</v>
      </c>
      <c r="G135" s="24" t="s">
        <v>84</v>
      </c>
      <c r="H135" s="19">
        <v>10.99</v>
      </c>
      <c r="I135" s="20">
        <f t="shared" ref="I135:I164" si="7">F135*H135</f>
        <v>109.9</v>
      </c>
    </row>
    <row r="136" spans="1:9" x14ac:dyDescent="0.25">
      <c r="A136" s="15">
        <f t="shared" si="3"/>
        <v>123</v>
      </c>
      <c r="B136" s="16" t="s">
        <v>202</v>
      </c>
      <c r="C136" s="43" t="s">
        <v>275</v>
      </c>
      <c r="D136" s="35" t="s">
        <v>287</v>
      </c>
      <c r="E136" s="35" t="s">
        <v>287</v>
      </c>
      <c r="F136" s="31">
        <v>6</v>
      </c>
      <c r="G136" s="24" t="s">
        <v>84</v>
      </c>
      <c r="H136" s="19">
        <v>3540</v>
      </c>
      <c r="I136" s="20">
        <f t="shared" si="7"/>
        <v>21240</v>
      </c>
    </row>
    <row r="137" spans="1:9" x14ac:dyDescent="0.25">
      <c r="A137" s="15">
        <f t="shared" si="3"/>
        <v>124</v>
      </c>
      <c r="B137" s="16" t="s">
        <v>203</v>
      </c>
      <c r="C137" s="43" t="s">
        <v>276</v>
      </c>
      <c r="D137" s="35" t="s">
        <v>287</v>
      </c>
      <c r="E137" s="35" t="s">
        <v>287</v>
      </c>
      <c r="F137" s="17">
        <v>50</v>
      </c>
      <c r="G137" s="24" t="s">
        <v>84</v>
      </c>
      <c r="H137" s="19">
        <v>1.8879999999999999</v>
      </c>
      <c r="I137" s="20">
        <f t="shared" si="7"/>
        <v>94.399999999999991</v>
      </c>
    </row>
    <row r="138" spans="1:9" x14ac:dyDescent="0.25">
      <c r="A138" s="15">
        <f t="shared" si="3"/>
        <v>125</v>
      </c>
      <c r="B138" s="16" t="s">
        <v>204</v>
      </c>
      <c r="C138" s="43" t="s">
        <v>277</v>
      </c>
      <c r="D138" s="35" t="s">
        <v>287</v>
      </c>
      <c r="E138" s="35" t="s">
        <v>287</v>
      </c>
      <c r="F138" s="17">
        <v>0</v>
      </c>
      <c r="G138" s="24" t="s">
        <v>114</v>
      </c>
      <c r="H138" s="19">
        <v>1534</v>
      </c>
      <c r="I138" s="20">
        <f t="shared" si="7"/>
        <v>0</v>
      </c>
    </row>
    <row r="139" spans="1:9" x14ac:dyDescent="0.25">
      <c r="A139" s="15">
        <f t="shared" si="3"/>
        <v>126</v>
      </c>
      <c r="B139" s="16" t="s">
        <v>205</v>
      </c>
      <c r="C139" s="43" t="s">
        <v>278</v>
      </c>
      <c r="D139" s="35" t="s">
        <v>316</v>
      </c>
      <c r="E139" s="35" t="s">
        <v>316</v>
      </c>
      <c r="F139" s="17">
        <v>75</v>
      </c>
      <c r="G139" s="24" t="s">
        <v>13</v>
      </c>
      <c r="H139" s="19">
        <v>147.5</v>
      </c>
      <c r="I139" s="20">
        <f t="shared" si="7"/>
        <v>11062.5</v>
      </c>
    </row>
    <row r="140" spans="1:9" x14ac:dyDescent="0.25">
      <c r="A140" s="15">
        <f t="shared" si="3"/>
        <v>127</v>
      </c>
      <c r="B140" s="16" t="s">
        <v>206</v>
      </c>
      <c r="C140" s="43" t="s">
        <v>279</v>
      </c>
      <c r="D140" s="35" t="s">
        <v>316</v>
      </c>
      <c r="E140" s="35" t="s">
        <v>316</v>
      </c>
      <c r="F140" s="17">
        <v>448</v>
      </c>
      <c r="G140" s="24" t="s">
        <v>13</v>
      </c>
      <c r="H140" s="19">
        <v>153.4</v>
      </c>
      <c r="I140" s="20">
        <f t="shared" si="7"/>
        <v>68723.199999999997</v>
      </c>
    </row>
    <row r="141" spans="1:9" x14ac:dyDescent="0.25">
      <c r="A141" s="15">
        <f t="shared" si="3"/>
        <v>128</v>
      </c>
      <c r="B141" s="16" t="s">
        <v>207</v>
      </c>
      <c r="C141" s="43" t="s">
        <v>280</v>
      </c>
      <c r="D141" s="35" t="s">
        <v>287</v>
      </c>
      <c r="E141" s="35" t="s">
        <v>287</v>
      </c>
      <c r="F141" s="17">
        <v>72</v>
      </c>
      <c r="G141" s="24" t="s">
        <v>13</v>
      </c>
      <c r="H141" s="19">
        <v>59</v>
      </c>
      <c r="I141" s="20">
        <f t="shared" si="7"/>
        <v>4248</v>
      </c>
    </row>
    <row r="142" spans="1:9" x14ac:dyDescent="0.25">
      <c r="A142" s="15">
        <f t="shared" si="3"/>
        <v>129</v>
      </c>
      <c r="B142" s="16" t="s">
        <v>208</v>
      </c>
      <c r="C142" s="43" t="s">
        <v>281</v>
      </c>
      <c r="D142" s="35" t="s">
        <v>316</v>
      </c>
      <c r="E142" s="35" t="s">
        <v>316</v>
      </c>
      <c r="F142" s="17">
        <v>0</v>
      </c>
      <c r="G142" s="24" t="s">
        <v>13</v>
      </c>
      <c r="H142" s="19">
        <v>59</v>
      </c>
      <c r="I142" s="20">
        <f t="shared" si="7"/>
        <v>0</v>
      </c>
    </row>
    <row r="143" spans="1:9" x14ac:dyDescent="0.25">
      <c r="A143" s="15">
        <f t="shared" si="3"/>
        <v>130</v>
      </c>
      <c r="B143" s="16" t="s">
        <v>209</v>
      </c>
      <c r="C143" s="43" t="s">
        <v>282</v>
      </c>
      <c r="D143" s="35" t="s">
        <v>316</v>
      </c>
      <c r="E143" s="35" t="s">
        <v>316</v>
      </c>
      <c r="F143" s="17">
        <v>0</v>
      </c>
      <c r="G143" s="24" t="s">
        <v>13</v>
      </c>
      <c r="H143" s="19">
        <v>171.1</v>
      </c>
      <c r="I143" s="20">
        <f t="shared" si="7"/>
        <v>0</v>
      </c>
    </row>
    <row r="144" spans="1:9" x14ac:dyDescent="0.25">
      <c r="A144" s="15">
        <f t="shared" ref="A144:A164" si="8">A143+1</f>
        <v>131</v>
      </c>
      <c r="B144" s="16" t="s">
        <v>210</v>
      </c>
      <c r="C144" s="43" t="s">
        <v>283</v>
      </c>
      <c r="D144" s="35" t="s">
        <v>316</v>
      </c>
      <c r="E144" s="35" t="s">
        <v>316</v>
      </c>
      <c r="F144" s="17">
        <v>3</v>
      </c>
      <c r="G144" s="24" t="s">
        <v>13</v>
      </c>
      <c r="H144" s="19">
        <v>118</v>
      </c>
      <c r="I144" s="20">
        <f t="shared" si="7"/>
        <v>354</v>
      </c>
    </row>
    <row r="145" spans="1:9" x14ac:dyDescent="0.25">
      <c r="A145" s="15">
        <f t="shared" si="8"/>
        <v>132</v>
      </c>
      <c r="B145" s="16" t="s">
        <v>211</v>
      </c>
      <c r="C145" s="43" t="s">
        <v>284</v>
      </c>
      <c r="D145" s="35" t="s">
        <v>327</v>
      </c>
      <c r="E145" s="35" t="s">
        <v>327</v>
      </c>
      <c r="F145" s="17">
        <v>5</v>
      </c>
      <c r="G145" s="24" t="s">
        <v>286</v>
      </c>
      <c r="H145" s="19">
        <v>1580</v>
      </c>
      <c r="I145" s="20">
        <f t="shared" si="7"/>
        <v>7900</v>
      </c>
    </row>
    <row r="146" spans="1:9" x14ac:dyDescent="0.25">
      <c r="A146" s="15">
        <f t="shared" si="8"/>
        <v>133</v>
      </c>
      <c r="B146" s="16" t="s">
        <v>212</v>
      </c>
      <c r="C146" s="43" t="s">
        <v>285</v>
      </c>
      <c r="D146" s="35" t="s">
        <v>304</v>
      </c>
      <c r="E146" s="35" t="s">
        <v>304</v>
      </c>
      <c r="F146" s="17">
        <v>5</v>
      </c>
      <c r="G146" s="24" t="s">
        <v>286</v>
      </c>
      <c r="H146" s="19">
        <v>288</v>
      </c>
      <c r="I146" s="20">
        <f t="shared" si="7"/>
        <v>1440</v>
      </c>
    </row>
    <row r="147" spans="1:9" x14ac:dyDescent="0.25">
      <c r="A147" s="15">
        <f t="shared" si="8"/>
        <v>134</v>
      </c>
      <c r="B147" s="16" t="s">
        <v>213</v>
      </c>
      <c r="C147" s="43" t="s">
        <v>298</v>
      </c>
      <c r="D147" s="35" t="s">
        <v>299</v>
      </c>
      <c r="E147" s="35" t="s">
        <v>300</v>
      </c>
      <c r="F147" s="17">
        <v>5</v>
      </c>
      <c r="G147" s="50" t="s">
        <v>301</v>
      </c>
      <c r="H147" s="19">
        <v>212.4</v>
      </c>
      <c r="I147" s="20">
        <f t="shared" si="7"/>
        <v>1062</v>
      </c>
    </row>
    <row r="148" spans="1:9" x14ac:dyDescent="0.25">
      <c r="A148" s="15">
        <f t="shared" si="8"/>
        <v>135</v>
      </c>
      <c r="B148" s="16" t="s">
        <v>214</v>
      </c>
      <c r="C148" s="43" t="s">
        <v>302</v>
      </c>
      <c r="D148" s="35" t="s">
        <v>299</v>
      </c>
      <c r="E148" s="35" t="s">
        <v>300</v>
      </c>
      <c r="F148" s="17">
        <v>5</v>
      </c>
      <c r="G148" s="50" t="s">
        <v>84</v>
      </c>
      <c r="H148" s="19">
        <v>324.5</v>
      </c>
      <c r="I148" s="20">
        <f t="shared" si="7"/>
        <v>1622.5</v>
      </c>
    </row>
    <row r="149" spans="1:9" x14ac:dyDescent="0.25">
      <c r="A149" s="15">
        <f t="shared" si="8"/>
        <v>136</v>
      </c>
      <c r="B149" s="16" t="s">
        <v>323</v>
      </c>
      <c r="C149" s="51" t="s">
        <v>303</v>
      </c>
      <c r="D149" s="35" t="s">
        <v>327</v>
      </c>
      <c r="E149" s="35" t="s">
        <v>327</v>
      </c>
      <c r="F149" s="17">
        <v>13</v>
      </c>
      <c r="G149" s="54" t="s">
        <v>15</v>
      </c>
      <c r="H149" s="19">
        <v>149.9898</v>
      </c>
      <c r="I149" s="20">
        <f t="shared" si="7"/>
        <v>1949.8674000000001</v>
      </c>
    </row>
    <row r="150" spans="1:9" x14ac:dyDescent="0.25">
      <c r="A150" s="15">
        <f t="shared" si="8"/>
        <v>137</v>
      </c>
      <c r="B150" s="16" t="s">
        <v>215</v>
      </c>
      <c r="C150" s="51" t="s">
        <v>305</v>
      </c>
      <c r="D150" s="35" t="s">
        <v>327</v>
      </c>
      <c r="E150" s="35" t="s">
        <v>327</v>
      </c>
      <c r="F150" s="17">
        <v>4</v>
      </c>
      <c r="G150" s="54" t="s">
        <v>84</v>
      </c>
      <c r="H150" s="19">
        <v>501.93</v>
      </c>
      <c r="I150" s="20">
        <f t="shared" si="7"/>
        <v>2007.72</v>
      </c>
    </row>
    <row r="151" spans="1:9" x14ac:dyDescent="0.25">
      <c r="A151" s="15">
        <f t="shared" si="8"/>
        <v>138</v>
      </c>
      <c r="B151" s="16" t="s">
        <v>216</v>
      </c>
      <c r="C151" s="43" t="s">
        <v>306</v>
      </c>
      <c r="D151" s="35" t="s">
        <v>304</v>
      </c>
      <c r="E151" s="35" t="s">
        <v>304</v>
      </c>
      <c r="F151" s="17">
        <v>4</v>
      </c>
      <c r="G151" s="54" t="s">
        <v>84</v>
      </c>
      <c r="H151" s="19">
        <v>960</v>
      </c>
      <c r="I151" s="20">
        <f t="shared" si="7"/>
        <v>3840</v>
      </c>
    </row>
    <row r="152" spans="1:9" x14ac:dyDescent="0.25">
      <c r="A152" s="15">
        <f t="shared" si="8"/>
        <v>139</v>
      </c>
      <c r="B152" s="16" t="s">
        <v>217</v>
      </c>
      <c r="C152" s="43" t="s">
        <v>307</v>
      </c>
      <c r="D152" s="35" t="s">
        <v>308</v>
      </c>
      <c r="E152" s="35" t="s">
        <v>308</v>
      </c>
      <c r="F152" s="17">
        <v>2</v>
      </c>
      <c r="G152" s="54" t="s">
        <v>84</v>
      </c>
      <c r="H152" s="19">
        <v>672.6</v>
      </c>
      <c r="I152" s="20">
        <f t="shared" si="7"/>
        <v>1345.2</v>
      </c>
    </row>
    <row r="153" spans="1:9" x14ac:dyDescent="0.25">
      <c r="A153" s="15">
        <f t="shared" si="8"/>
        <v>140</v>
      </c>
      <c r="B153" s="16" t="s">
        <v>324</v>
      </c>
      <c r="C153" s="43" t="s">
        <v>310</v>
      </c>
      <c r="D153" s="35" t="s">
        <v>311</v>
      </c>
      <c r="E153" s="35" t="s">
        <v>311</v>
      </c>
      <c r="F153" s="17">
        <v>30</v>
      </c>
      <c r="G153" s="54" t="s">
        <v>301</v>
      </c>
      <c r="H153" s="19">
        <v>123.9</v>
      </c>
      <c r="I153" s="20">
        <f t="shared" si="7"/>
        <v>3717</v>
      </c>
    </row>
    <row r="154" spans="1:9" x14ac:dyDescent="0.25">
      <c r="A154" s="15">
        <f t="shared" si="8"/>
        <v>141</v>
      </c>
      <c r="B154" s="16" t="s">
        <v>325</v>
      </c>
      <c r="C154" s="43" t="s">
        <v>314</v>
      </c>
      <c r="D154" s="35" t="s">
        <v>315</v>
      </c>
      <c r="E154" s="35" t="s">
        <v>315</v>
      </c>
      <c r="F154" s="17">
        <v>5</v>
      </c>
      <c r="G154" s="54" t="s">
        <v>114</v>
      </c>
      <c r="H154" s="19">
        <v>1869.12</v>
      </c>
      <c r="I154" s="20">
        <f t="shared" si="7"/>
        <v>9345.5999999999985</v>
      </c>
    </row>
    <row r="155" spans="1:9" x14ac:dyDescent="0.25">
      <c r="A155" s="15">
        <f t="shared" si="8"/>
        <v>142</v>
      </c>
      <c r="B155" s="16" t="s">
        <v>340</v>
      </c>
      <c r="C155" s="56" t="s">
        <v>328</v>
      </c>
      <c r="D155" s="35" t="s">
        <v>309</v>
      </c>
      <c r="E155" s="35" t="s">
        <v>309</v>
      </c>
      <c r="F155" s="17">
        <v>4</v>
      </c>
      <c r="G155" s="57" t="s">
        <v>114</v>
      </c>
      <c r="H155" s="19">
        <v>3422</v>
      </c>
      <c r="I155" s="20">
        <f t="shared" si="7"/>
        <v>13688</v>
      </c>
    </row>
    <row r="156" spans="1:9" x14ac:dyDescent="0.25">
      <c r="A156" s="15">
        <f t="shared" si="8"/>
        <v>143</v>
      </c>
      <c r="B156" s="16" t="s">
        <v>341</v>
      </c>
      <c r="C156" s="56" t="s">
        <v>329</v>
      </c>
      <c r="D156" s="35" t="s">
        <v>309</v>
      </c>
      <c r="E156" s="35" t="s">
        <v>309</v>
      </c>
      <c r="F156" s="17">
        <v>4</v>
      </c>
      <c r="G156" s="57" t="s">
        <v>114</v>
      </c>
      <c r="H156" s="19">
        <v>2360</v>
      </c>
      <c r="I156" s="20">
        <f t="shared" si="7"/>
        <v>9440</v>
      </c>
    </row>
    <row r="157" spans="1:9" x14ac:dyDescent="0.25">
      <c r="A157" s="15">
        <f t="shared" si="8"/>
        <v>144</v>
      </c>
      <c r="B157" s="16" t="s">
        <v>342</v>
      </c>
      <c r="C157" s="56" t="s">
        <v>330</v>
      </c>
      <c r="D157" s="35" t="s">
        <v>309</v>
      </c>
      <c r="E157" s="35" t="s">
        <v>309</v>
      </c>
      <c r="F157" s="17">
        <v>2</v>
      </c>
      <c r="G157" s="57" t="s">
        <v>114</v>
      </c>
      <c r="H157" s="19">
        <v>649</v>
      </c>
      <c r="I157" s="20">
        <f t="shared" si="7"/>
        <v>1298</v>
      </c>
    </row>
    <row r="158" spans="1:9" x14ac:dyDescent="0.25">
      <c r="A158" s="15">
        <f t="shared" si="8"/>
        <v>145</v>
      </c>
      <c r="B158" s="16" t="s">
        <v>343</v>
      </c>
      <c r="C158" s="56" t="s">
        <v>331</v>
      </c>
      <c r="D158" s="35" t="s">
        <v>309</v>
      </c>
      <c r="E158" s="35" t="s">
        <v>309</v>
      </c>
      <c r="F158" s="17">
        <v>12</v>
      </c>
      <c r="G158" s="57" t="s">
        <v>114</v>
      </c>
      <c r="H158" s="19">
        <v>1888</v>
      </c>
      <c r="I158" s="20">
        <f t="shared" si="7"/>
        <v>22656</v>
      </c>
    </row>
    <row r="159" spans="1:9" ht="31.5" x14ac:dyDescent="0.25">
      <c r="A159" s="15">
        <f t="shared" si="8"/>
        <v>146</v>
      </c>
      <c r="B159" s="16" t="s">
        <v>344</v>
      </c>
      <c r="C159" s="62" t="s">
        <v>332</v>
      </c>
      <c r="D159" s="35" t="s">
        <v>309</v>
      </c>
      <c r="E159" s="35" t="s">
        <v>309</v>
      </c>
      <c r="F159" s="17">
        <v>4</v>
      </c>
      <c r="G159" s="57" t="s">
        <v>114</v>
      </c>
      <c r="H159" s="19">
        <v>2242</v>
      </c>
      <c r="I159" s="20">
        <f t="shared" si="7"/>
        <v>8968</v>
      </c>
    </row>
    <row r="160" spans="1:9" x14ac:dyDescent="0.25">
      <c r="A160" s="15">
        <f t="shared" si="8"/>
        <v>147</v>
      </c>
      <c r="B160" s="16" t="s">
        <v>345</v>
      </c>
      <c r="C160" s="56" t="s">
        <v>333</v>
      </c>
      <c r="D160" s="35" t="s">
        <v>327</v>
      </c>
      <c r="E160" s="35" t="s">
        <v>327</v>
      </c>
      <c r="F160" s="17">
        <v>4</v>
      </c>
      <c r="G160" s="57" t="s">
        <v>114</v>
      </c>
      <c r="H160" s="58">
        <v>150</v>
      </c>
      <c r="I160" s="20">
        <f t="shared" si="7"/>
        <v>600</v>
      </c>
    </row>
    <row r="161" spans="1:10" x14ac:dyDescent="0.25">
      <c r="A161" s="15">
        <f t="shared" si="8"/>
        <v>148</v>
      </c>
      <c r="B161" s="16" t="s">
        <v>346</v>
      </c>
      <c r="C161" s="56" t="s">
        <v>334</v>
      </c>
      <c r="D161" s="35" t="s">
        <v>338</v>
      </c>
      <c r="E161" s="35" t="s">
        <v>338</v>
      </c>
      <c r="F161" s="59">
        <v>9</v>
      </c>
      <c r="G161" s="57" t="s">
        <v>339</v>
      </c>
      <c r="H161" s="19">
        <v>112.1</v>
      </c>
      <c r="I161" s="20">
        <f t="shared" si="7"/>
        <v>1008.9</v>
      </c>
    </row>
    <row r="162" spans="1:10" x14ac:dyDescent="0.25">
      <c r="A162" s="15">
        <f t="shared" si="8"/>
        <v>149</v>
      </c>
      <c r="B162" s="16" t="s">
        <v>347</v>
      </c>
      <c r="C162" s="56" t="s">
        <v>335</v>
      </c>
      <c r="D162" s="35" t="s">
        <v>338</v>
      </c>
      <c r="E162" s="35" t="s">
        <v>338</v>
      </c>
      <c r="F162" s="17">
        <v>9</v>
      </c>
      <c r="G162" s="57" t="s">
        <v>339</v>
      </c>
      <c r="H162" s="19">
        <v>112.1</v>
      </c>
      <c r="I162" s="20">
        <f t="shared" si="7"/>
        <v>1008.9</v>
      </c>
    </row>
    <row r="163" spans="1:10" x14ac:dyDescent="0.25">
      <c r="A163" s="15">
        <f t="shared" si="8"/>
        <v>150</v>
      </c>
      <c r="B163" s="16" t="s">
        <v>348</v>
      </c>
      <c r="C163" s="56" t="s">
        <v>336</v>
      </c>
      <c r="D163" s="35" t="s">
        <v>338</v>
      </c>
      <c r="E163" s="35" t="s">
        <v>338</v>
      </c>
      <c r="F163" s="17">
        <v>10</v>
      </c>
      <c r="G163" s="57" t="s">
        <v>114</v>
      </c>
      <c r="H163" s="19">
        <v>147.5</v>
      </c>
      <c r="I163" s="20">
        <f t="shared" si="7"/>
        <v>1475</v>
      </c>
    </row>
    <row r="164" spans="1:10" x14ac:dyDescent="0.25">
      <c r="A164" s="15">
        <f t="shared" si="8"/>
        <v>151</v>
      </c>
      <c r="B164" s="16" t="s">
        <v>349</v>
      </c>
      <c r="C164" s="56" t="s">
        <v>337</v>
      </c>
      <c r="D164" s="35" t="s">
        <v>338</v>
      </c>
      <c r="E164" s="35" t="s">
        <v>338</v>
      </c>
      <c r="F164" s="17">
        <v>9</v>
      </c>
      <c r="G164" s="57" t="s">
        <v>13</v>
      </c>
      <c r="H164" s="19">
        <v>1475</v>
      </c>
      <c r="I164" s="20">
        <f t="shared" si="7"/>
        <v>13275</v>
      </c>
    </row>
    <row r="165" spans="1:10" x14ac:dyDescent="0.25">
      <c r="B165" s="10" t="s">
        <v>6</v>
      </c>
      <c r="C165" s="11"/>
      <c r="D165" s="11"/>
      <c r="E165" s="12"/>
      <c r="F165" s="13"/>
      <c r="G165" s="14"/>
      <c r="H165" s="63">
        <f>SUM(H92:H154)</f>
        <v>40508.397700000016</v>
      </c>
      <c r="I165" s="63">
        <f>SUM(I14:K164)</f>
        <v>531216.79469999997</v>
      </c>
    </row>
    <row r="166" spans="1:10" x14ac:dyDescent="0.25">
      <c r="B166" s="2"/>
    </row>
    <row r="167" spans="1:10" x14ac:dyDescent="0.25">
      <c r="B167" s="2"/>
    </row>
    <row r="168" spans="1:10" ht="15" customHeight="1" x14ac:dyDescent="0.25">
      <c r="B168" s="7" t="s">
        <v>219</v>
      </c>
    </row>
    <row r="169" spans="1:10" x14ac:dyDescent="0.25">
      <c r="B169" s="7" t="s">
        <v>294</v>
      </c>
    </row>
    <row r="170" spans="1:10" x14ac:dyDescent="0.25">
      <c r="B170" s="2"/>
    </row>
    <row r="171" spans="1:10" x14ac:dyDescent="0.25">
      <c r="B171" s="2"/>
    </row>
    <row r="172" spans="1:10" x14ac:dyDescent="0.25">
      <c r="B172" s="2"/>
    </row>
    <row r="173" spans="1:10" x14ac:dyDescent="0.25">
      <c r="B173" s="2"/>
    </row>
    <row r="174" spans="1:10" x14ac:dyDescent="0.25">
      <c r="B174" s="2"/>
    </row>
    <row r="175" spans="1:10" x14ac:dyDescent="0.25">
      <c r="B175" s="2"/>
    </row>
    <row r="176" spans="1:10" x14ac:dyDescent="0.25">
      <c r="B176" s="2"/>
      <c r="J176" s="1"/>
    </row>
    <row r="177" spans="2:2" x14ac:dyDescent="0.25">
      <c r="B177" s="2"/>
    </row>
    <row r="178" spans="2:2" x14ac:dyDescent="0.25">
      <c r="B178" s="2"/>
    </row>
    <row r="179" spans="2:2" x14ac:dyDescent="0.25">
      <c r="B179" s="2"/>
    </row>
    <row r="180" spans="2:2" x14ac:dyDescent="0.25">
      <c r="B180" s="2"/>
    </row>
    <row r="181" spans="2:2" x14ac:dyDescent="0.25">
      <c r="B181" s="2"/>
    </row>
    <row r="182" spans="2:2" x14ac:dyDescent="0.25">
      <c r="B182" s="2"/>
    </row>
    <row r="183" spans="2:2" x14ac:dyDescent="0.25">
      <c r="B183" s="2"/>
    </row>
    <row r="184" spans="2:2" x14ac:dyDescent="0.25">
      <c r="B184" s="2"/>
    </row>
    <row r="185" spans="2:2" x14ac:dyDescent="0.25">
      <c r="B185" s="2"/>
    </row>
    <row r="186" spans="2:2" x14ac:dyDescent="0.25">
      <c r="B186" s="2"/>
    </row>
    <row r="187" spans="2:2" x14ac:dyDescent="0.25">
      <c r="B187" s="2"/>
    </row>
    <row r="188" spans="2:2" x14ac:dyDescent="0.25">
      <c r="B188" s="2"/>
    </row>
    <row r="189" spans="2:2" x14ac:dyDescent="0.25">
      <c r="B189" s="2"/>
    </row>
    <row r="190" spans="2:2" x14ac:dyDescent="0.25">
      <c r="B190" s="2"/>
    </row>
    <row r="191" spans="2:2" x14ac:dyDescent="0.25">
      <c r="B191" s="2"/>
    </row>
    <row r="192" spans="2:2" x14ac:dyDescent="0.25">
      <c r="B192" s="2"/>
    </row>
    <row r="193" spans="2:2" x14ac:dyDescent="0.25">
      <c r="B193" s="2"/>
    </row>
    <row r="194" spans="2:2" x14ac:dyDescent="0.25">
      <c r="B194" s="2"/>
    </row>
    <row r="195" spans="2:2" x14ac:dyDescent="0.25">
      <c r="B195" s="2"/>
    </row>
    <row r="196" spans="2:2" x14ac:dyDescent="0.25">
      <c r="B196" s="2"/>
    </row>
    <row r="197" spans="2:2" x14ac:dyDescent="0.25">
      <c r="B197" s="2"/>
    </row>
    <row r="198" spans="2:2" x14ac:dyDescent="0.25">
      <c r="B198" s="2"/>
    </row>
    <row r="199" spans="2:2" x14ac:dyDescent="0.25">
      <c r="B199" s="2"/>
    </row>
    <row r="200" spans="2:2" x14ac:dyDescent="0.25">
      <c r="B200" s="2"/>
    </row>
    <row r="201" spans="2:2" x14ac:dyDescent="0.25">
      <c r="B201" s="2"/>
    </row>
    <row r="202" spans="2:2" x14ac:dyDescent="0.25">
      <c r="B202" s="2"/>
    </row>
    <row r="203" spans="2:2" x14ac:dyDescent="0.25">
      <c r="B203" s="2"/>
    </row>
    <row r="204" spans="2:2" x14ac:dyDescent="0.25">
      <c r="B204" s="2"/>
    </row>
    <row r="205" spans="2:2" x14ac:dyDescent="0.25">
      <c r="B205" s="2"/>
    </row>
    <row r="206" spans="2:2" x14ac:dyDescent="0.25">
      <c r="B206" s="2"/>
    </row>
    <row r="207" spans="2:2" x14ac:dyDescent="0.25">
      <c r="B207" s="2"/>
    </row>
    <row r="208" spans="2:2" x14ac:dyDescent="0.25">
      <c r="B208" s="2"/>
    </row>
    <row r="209" spans="2:2" x14ac:dyDescent="0.25">
      <c r="B209" s="2"/>
    </row>
    <row r="210" spans="2:2" x14ac:dyDescent="0.25">
      <c r="B210" s="2"/>
    </row>
    <row r="211" spans="2:2" x14ac:dyDescent="0.25">
      <c r="B211" s="2"/>
    </row>
    <row r="212" spans="2:2" x14ac:dyDescent="0.25">
      <c r="B212" s="2"/>
    </row>
    <row r="213" spans="2:2" x14ac:dyDescent="0.25">
      <c r="B213" s="2"/>
    </row>
  </sheetData>
  <mergeCells count="5">
    <mergeCell ref="C3:G3"/>
    <mergeCell ref="C4:G4"/>
    <mergeCell ref="C5:G5"/>
    <mergeCell ref="A10:I10"/>
    <mergeCell ref="A11:I11"/>
  </mergeCells>
  <phoneticPr fontId="19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ignoredErrors>
    <ignoredError sqref="E106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Perez</dc:creator>
  <cp:lastModifiedBy>Yoldy González</cp:lastModifiedBy>
  <cp:lastPrinted>2025-01-03T17:32:30Z</cp:lastPrinted>
  <dcterms:created xsi:type="dcterms:W3CDTF">2022-03-03T22:36:08Z</dcterms:created>
  <dcterms:modified xsi:type="dcterms:W3CDTF">2025-01-03T17:36:07Z</dcterms:modified>
</cp:coreProperties>
</file>