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Aplicaciones/CONTABILIDAD DPP/Robert Garcia/CONTABILIDAD-DPP/Reporte Mensual/Reportes Loren/2025/JUNIO 2025/JUNIO 2025/"/>
    </mc:Choice>
  </mc:AlternateContent>
  <xr:revisionPtr revIDLastSave="18" documentId="13_ncr:1_{72C06544-DE6A-4E5C-9601-75EE205E9E12}" xr6:coauthVersionLast="47" xr6:coauthVersionMax="47" xr10:uidLastSave="{294D6E26-4FB4-4BFE-A1AE-12E686C026F8}"/>
  <bookViews>
    <workbookView xWindow="20370" yWindow="-120" windowWidth="29040" windowHeight="15720" xr2:uid="{00000000-000D-0000-FFFF-FFFF00000000}"/>
  </bookViews>
  <sheets>
    <sheet name="Hoja1" sheetId="3" r:id="rId1"/>
  </sheets>
  <definedNames>
    <definedName name="_xlnm._FilterDatabase" localSheetId="0" hidden="1">Hoja1!$B$3:$B$92</definedName>
    <definedName name="_xlnm.Print_Titles" localSheetId="0">Hoja1!$3:$9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" l="1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10" i="3"/>
  <c r="G48" i="3"/>
  <c r="H48" i="3" l="1"/>
</calcChain>
</file>

<file path=xl/sharedStrings.xml><?xml version="1.0" encoding="utf-8"?>
<sst xmlns="http://schemas.openxmlformats.org/spreadsheetml/2006/main" count="250" uniqueCount="181">
  <si>
    <t xml:space="preserve">  MINISTERIO ADMINISTRATIVO DE LA PRESIDENCIA</t>
  </si>
  <si>
    <t xml:space="preserve">DIRECCIÓN DE PRENSA DEL PRESIDENTE                                             </t>
  </si>
  <si>
    <t>PAGOS A PROVEEDORES</t>
  </si>
  <si>
    <t>VALORES RD$</t>
  </si>
  <si>
    <t>RNC</t>
  </si>
  <si>
    <t>PROVEEDOR</t>
  </si>
  <si>
    <t>CONCEPTO</t>
  </si>
  <si>
    <t>NUMERO DOCUMENTO</t>
  </si>
  <si>
    <t>FECHA REGISTRO</t>
  </si>
  <si>
    <t>FECHA FIN FACTURA</t>
  </si>
  <si>
    <t>MONTO FACTURADO</t>
  </si>
  <si>
    <t>MONTO PAGADO A LA FECHA</t>
  </si>
  <si>
    <t>MONTO PENDIENTE</t>
  </si>
  <si>
    <t>ESTADO</t>
  </si>
  <si>
    <t>TOTAL</t>
  </si>
  <si>
    <t>Preparado por:</t>
  </si>
  <si>
    <t>Autorizado por:</t>
  </si>
  <si>
    <t>María Núñez</t>
  </si>
  <si>
    <t xml:space="preserve">Benny Adames </t>
  </si>
  <si>
    <t>Encargada Division de Contabilidad</t>
  </si>
  <si>
    <t>Encargada Departamento Adm. y Financiero</t>
  </si>
  <si>
    <t>AL 30 DE JUNIO 2025</t>
  </si>
  <si>
    <t>101026391</t>
  </si>
  <si>
    <t>DISTRIBUIDORA LAGARES SRL</t>
  </si>
  <si>
    <t>PAGO POR CONCEPTO SERVICIOS ALQULER DE PARQUEOS PARA USO DE LOS COLABORADORES DE LA INSTITUCION. PERIODO FACTURADO 23/02/2025-23/04/2025. NO. CONTRATO:BS-0001393-2025. NCF: B1500001299 Y B1500001307.</t>
  </si>
  <si>
    <t>132905563</t>
  </si>
  <si>
    <t>HVOLQUEZ CONSULTING SERVICES, SRL</t>
  </si>
  <si>
    <t>PAGO POR CONCEPTO SERVICIOS DE CONSULTORIA PARA LA ELABORACION DE MANUAL DE POLITICAS Y PROCEDIMIENTOS DE LA INSTITUCION, POR UN PERIODO DE 6 MESES. PRIMER PAGO POR UN 20% DE AVANCE. CONTRATO:BS-0003119-2025. NCF:B1500000075.</t>
  </si>
  <si>
    <t>00111308557</t>
  </si>
  <si>
    <t>YUMAILA SABBAGH KHOURY DE SANTANA</t>
  </si>
  <si>
    <t>PAGO POR CONCEPTO ALQUILER DE INMUEBLE EN CALLE MOISES GARCIA #8 GAZCUE.  PARA  ALOJAMIENTO DE LAS OFICINAS ADMINISTRATIVAS DE LA DPP. PERIODO FACTURADO 01/03/2025-30/04/2025. CONTRATO: No. BS-0004015-2025. NCF: B1500000039 Y NCF: B1500000040.</t>
  </si>
  <si>
    <t>101008067</t>
  </si>
  <si>
    <t>SANTO DOMINGO MOTORS COMPANY, SA</t>
  </si>
  <si>
    <t>PAGO POR CONCEPTO REPARACION Y MANTENIMIENTO  AL VEHICULO DE LA INSTITUCION NO. PLACA: G701135. REF: DPP-CCC-PEPU-2024-0004. NO. ORDEN: DPP-2024-00877. NCF: E450000002880.</t>
  </si>
  <si>
    <t>132421851</t>
  </si>
  <si>
    <t>KREATISSET STUDIOKREATIVO, SRL</t>
  </si>
  <si>
    <t>PAGO POR CONCEPTO DE ADQUISICION DE VASOS TERMICO, PARA LOS COLABORADORES DE ESTA INSTITUCION.REF: DPP-DAF-CM-2025-0011. ORDEN: DPP-2025-00521. NCF: B1500000020.</t>
  </si>
  <si>
    <t>101018941</t>
  </si>
  <si>
    <t>BONANZA DOMINICANA, SAS</t>
  </si>
  <si>
    <t>PAGO POR CONCEPTO SERVICIOS MANTENIMIENTO PREVENTIVO Y CORRECTIVO AL VEHICULO DE LA INSTITUCION, PLACA: L440837. REF:DPP-CCC-PEPU-2024-0004. ORDEN:DPP-2024-00876. NCF:E450000000568.</t>
  </si>
  <si>
    <t>132138171</t>
  </si>
  <si>
    <t>OGANDO GARCÍA INGENIEROS &amp; ARQUITECTOS, SRL</t>
  </si>
  <si>
    <t>PAGO POR CONCEPTO DE SUMINISTRO E INSTALACION  DE SHEETROCK DOBLE CARA, PARA ESTA DIRECCION DE PRENSA DEL PRESIDENTE. REF: DPP-DAF-CD-2025-0022. NO. ORDEN: DPP-2025-00369. NCF: B1500000016.</t>
  </si>
  <si>
    <t>PAGO POR CONCEPTO SERVICIOS DE MANTENIMEINTO PREVENTIVO Y CORRECTIVO AL VEHICULO DE LA INSTITUCION NO.PLACA:L440839. REF:DPP-CCC-PEPU-2024-0004. NCF:E450000000574.</t>
  </si>
  <si>
    <t>132692594</t>
  </si>
  <si>
    <t>BAETEK, SRL</t>
  </si>
  <si>
    <t>PAGO POR CONCEPTO DE ADQUISICION DE MICRÓFONOS LAVALIER PARA CAMARAS DE VIDEOS. REF: DPP-DAF-CM-2025-0008. NO. ORDEN: DPP-2025-00367. NCF: B1500000107.</t>
  </si>
  <si>
    <t>132719395</t>
  </si>
  <si>
    <t>PROVECOM PROVEEDORES COMERCIALES, SRL</t>
  </si>
  <si>
    <t>PAGO POR CONCEPTO  DE PAPEL HIGIENICO JUMBO 300MT 12/1, PARA ESTA DIRECCION DE PRENSA DEL PRESIDENTE. REF: DPP-DAF-CD-2025-0023. ORDEN. DPP-2025-00716. NCF: B1500000024.</t>
  </si>
  <si>
    <t>PAGO POR CONCEPTO SERVICIOS ALQULER DE PARQUEOS PARA USO DE LOS COLABORADORES DE LA INSTITUCION. PERIODO FACTURADO 23/04/2025-23/05/2025. NO. CONTRATO:BS-0001393-2025. NCF: B1500001318.</t>
  </si>
  <si>
    <t>131862047</t>
  </si>
  <si>
    <t>LA CASA DEL FOTÓGRAFO Y VIDEÓGRAFO HE SRL</t>
  </si>
  <si>
    <t>PAGO POR CONCEPTO DE ADQUISICION DE EQUIPOS AUDIOVISUALES, PARA ESTA DIRECCION DE PRENSA DEL PRESIDENTE.REF: DPP-DAF-CM-2025-0008. ORDEN. DPP-2025-00366. NCF: B1500000193.</t>
  </si>
  <si>
    <t>01001104650</t>
  </si>
  <si>
    <t>ELISAUL GARCIA OVANDO</t>
  </si>
  <si>
    <t>PAGO POR COLOCACION PUBLICIDAD INSTITUCIONAL A TRAVES DE: AZUA TRASCIENDE. PERIODO FACTURADO DEL 01 DE MARZO AL 30 DE ABRIL 2025. NCF: B1500000038.</t>
  </si>
  <si>
    <t>131588311</t>
  </si>
  <si>
    <t>AUTO SERVICIO AUTOMOTRIZ INTELIGENTE RD, AUTO SAI RD SRL</t>
  </si>
  <si>
    <t>PAGO POR CONCEPTO PREVENTIVO Y CORRECTIVO AL VEHICULO DE LA INSTITUCION NO.PLACA:L372613. REF:DPP-DAF-CM-2025-0006. NO.ORDEN:DPP-2025-00355. NO.CONTRATO:BS-0004690-2025. NCF:B1500002346.</t>
  </si>
  <si>
    <t>PAGO POR CONCEPTO ALQUILER DE INMUEBLE PARA LAS OFICINAS ADMINISTRATIVAS, LOCAL 8B. PERIODO FACTURADO 01/05/2025-31/05/2025. NO.CONTRATO:BS-0004015-2025. NCF:B1500000041.</t>
  </si>
  <si>
    <t>01300071816</t>
  </si>
  <si>
    <t>LUIS EMILIO ORTIZ MEJIA</t>
  </si>
  <si>
    <t>PAGO POR COLOCACION PUBLICIDAD INSTITUCIONAL A TRAVES DE: OCOA EN ACCION. PERIODO FACTURADO DEL 01 DE MARZO AL 30 DE ABRIL 2025. NCF: B1500000020.</t>
  </si>
  <si>
    <t>00500457619</t>
  </si>
  <si>
    <t>GENARA SANCHEZ PAYANO</t>
  </si>
  <si>
    <t>PAGO POR COLOCACION PUBLICIDAD INSTITUCIONAL A TRAVES DE: YAMASADIGITAL.COM. PERIODO FACTURADO DEL 01 DE MARZO AL 30 DE ABRIL 2025. NCF: B1500000106.</t>
  </si>
  <si>
    <t>PAGO POR CONCEPTO PREVENTIVO Y CORRECTIVO Y COMPRA DE BATERIA A LOS VEHICULOS DE LA INSTITUCION NO. PLACA: L450717 Y L450718. REF: DPP-CCC-PEPU-2025-0002. NO.ORDEN: DPP-2025-00357. NO.CONTRATO:BS-0004635-2025. NCF: E450000002738 Y E450000002592.</t>
  </si>
  <si>
    <t>04700587944</t>
  </si>
  <si>
    <t>GEORGE LUIS CONCEPCION VILORIA</t>
  </si>
  <si>
    <t>PAGO POR COLOCACION PUBLICIDAD INSTITUCIONAL A TRAVES DE: FRENTE AL PUEBLO.PERIODO FACTURADO DEL 01 DE MARZO DEL 2025 AL 30 DE ABRIL DEL 2025. NCF:B1500000311. NO.CONTRATO:BS-0004727-2025.</t>
  </si>
  <si>
    <t>00101051001</t>
  </si>
  <si>
    <t>MARIA YOLANDA TAPIA GOMEZ</t>
  </si>
  <si>
    <t>PAGO POR COLOCACION PUBLICIDAD INSTITUCIONAL A TRAVES DE: PRIMERISIMAS. PERIODO FACTURADO DEL 01 DE MARZO AL 30 DE ABRIL DEL 2025. NCF:B1500000364.</t>
  </si>
  <si>
    <t>00105469878</t>
  </si>
  <si>
    <t>SANDRA ROSALIA TAPIA RODRIGUEZ</t>
  </si>
  <si>
    <t>PAGO POR COLOCACION PUBLICIDAD INSTITUCIONAL A TRAVES DE: CALIBRANDO LA ACTUALIDAD.NET. PERIODO FACTURADO DEL 01 DE MARZO AL 30 DE ABRIL 2025. NCF: B1500000111.</t>
  </si>
  <si>
    <t>01001107950</t>
  </si>
  <si>
    <t>JULIAN ARISTIDES FELIZ RAMIREZ</t>
  </si>
  <si>
    <t>PAGO POR COLOCACION PUBLICIDAD INSTITUCIONAL A TRAVES DE: AZUAALINSTANTE.COM. PERIODO FACTURADO DEL 01 DE MARZO DEL 2025 AL 30 DE ABRIL DEL 2025. NCF: B1500000008.</t>
  </si>
  <si>
    <t>00500195490</t>
  </si>
  <si>
    <t>VIBIANO PAULINO DE LEON ALCANTARA</t>
  </si>
  <si>
    <t>PAGO POR COLOCACION PUBLICIDAD INSTITUCIONAL A TRAVES DE: PUNTO DE EQUILIBRIO. PERIODO FACTURADO DEL 01 DE MARZO AL 30 DE ABRIL DEL 2025. NCF:B1500000320.</t>
  </si>
  <si>
    <t>01300455241</t>
  </si>
  <si>
    <t>ELVIN IVAN RODRIGUEZ PUJOLS</t>
  </si>
  <si>
    <t>PAGO POR COLOCACION PUBLICIDAD INSTITUCIONAL A TRAVES DE: EL DESPERTAR DEL PUEBLO. PERIODO FACTURADO DEL 01 DE MARZO DEL 2025 AL 30 DE ABRIL DEL 2025. NCF:B1500000069.</t>
  </si>
  <si>
    <t>08700117420</t>
  </si>
  <si>
    <t>ROBERTO RAFAEL BRITO JEREZ</t>
  </si>
  <si>
    <t>PAGO POR COLOCACION PUBLICIDAD INSTITUCIONAL A TRAVES DE:ULTIMAS NOTICIAS. PERIODO FACTURADO DEL 01 DE MARZO DEL 2025 AL 30 DE ABRIL DEL 2025. NCF:B1500000234.NO.CONTRATO:BS-0004796-2025.</t>
  </si>
  <si>
    <t>04701010912</t>
  </si>
  <si>
    <t>MARTIN FELICIANO CASTILLO SANCHEZ</t>
  </si>
  <si>
    <t>PAGO POR COLOCACION PUBLICIDAD INSTITUCIONAL A TRAVES DE: CONTACTO DIRECTO. PERIODO FACTURADO DEL 01 DE MARZO AL 30 DE ABRIL 2025. NCF: B1500000168.</t>
  </si>
  <si>
    <t>101163641</t>
  </si>
  <si>
    <t>IDEAS &amp; COMUNICACIONES SRL</t>
  </si>
  <si>
    <t>PAGO POR COLOCACION PUBLICIDAD INSTITUCIONAL A TRAVES DE: PULSO NACIONAL. PERIODO FACTURADO DEL 01 DE MARZO AL 30 DE ABRIL DEL 2025. NCF:B1500000233.</t>
  </si>
  <si>
    <t>15200005302</t>
  </si>
  <si>
    <t>ANYELIS YOSEHANNY ISA MACEO</t>
  </si>
  <si>
    <t>PAGO POR COLOCACION PUBLICIDAD INSTITUCIONAL A TRAVES DE: ENCUENTRAEMPLEO RD.COM. PERIODO FACTURADO DEL 01 DE MARZO AL 30 DE ABRIL 2025. NCF: B1500000033.</t>
  </si>
  <si>
    <t>131505635</t>
  </si>
  <si>
    <t>RAMIREZ &amp; MOJICA ENVOY PACK COURIER EXPRESS, SRL</t>
  </si>
  <si>
    <t>PAGO POR CONCEPTO DE EQUIPOS TECNOLOGICOS (MEMORIA USB 64GB KINGSTON Y AUDIFONOS ARGOM USB), PARA ESTA DIRECCION DE PRENSA DEL PRESIDENTE. REF: DPP-DAF-CM-2025-0007. No. ORDEN. DPP-2025-00650. NCF: E450000000034.</t>
  </si>
  <si>
    <t>131841961</t>
  </si>
  <si>
    <t>SOLUDIEM BY ROS, SRL</t>
  </si>
  <si>
    <t>PAGO POR CONCEPTO DE ADQUISICION DE TERMOS Y VASOS TERMICO, PARA ESTA DIRECCION DE PRENSA DEL PRESIDENTE. REF: DPP-DAF-CM-2025-0011. No. ORDEN. DPP-2025-00520. NCF: B1500000103.</t>
  </si>
  <si>
    <t>132137086</t>
  </si>
  <si>
    <t>CÁSCARA TV, SRL</t>
  </si>
  <si>
    <t>PAGO POR COLOCACION PUBLICIDAD INSTITUCIONAL A TRAVES DE: PROGRAMACION REGULAR DE CASCARA TV. PERIODO FACTURADO DEL 01 DE MARZO AL 30 DE ABRIL 2025. NCF: B1500000131.</t>
  </si>
  <si>
    <t>132411252</t>
  </si>
  <si>
    <t>SARAPE, SRL</t>
  </si>
  <si>
    <t>PAGO POR CONCEPTO DE ADQUISICION DE DESECHABLES, PARA ESTA DIRECCION DE PRENSA DEL PRESIDENTE. No. ORDEN. DPP-2025-00717. REF: DPP-DAF-CD-2025-0023. NCF: B1500000392.</t>
  </si>
  <si>
    <t>01000042802</t>
  </si>
  <si>
    <t>CRISTIAN DANIEL PEREZ RAMIREZ</t>
  </si>
  <si>
    <t>PAGO POR COLOCACION PUBLICIDAD INSTITUCIONAL A TRAVES DE: REVISTA EN TV. PERIODO FACTURADO DEL 01 DE MARZO AL 30 DE ABRIL 2025. NCF: B1500000292.</t>
  </si>
  <si>
    <t>132494733</t>
  </si>
  <si>
    <t>J &amp; M GLOBAL SOLUVICA, SRL</t>
  </si>
  <si>
    <t>PAGO POR CONCEPTO DE ADQUISICION DE SUMINISTRO DE OFICINA Y/O DESECHABLE, PARA ESTA DIRECCION DE PRENSA DEL PRESIDENTE. No. ORDEN. DPP-2025-00720. REF: DPP-DAF-CD-2025-0023. NCF: B1500000104.</t>
  </si>
  <si>
    <t>01300069554</t>
  </si>
  <si>
    <t>JOSE FRANK TEJEDA</t>
  </si>
  <si>
    <t>PAGO POR COLOCACION PUBLICIDAD INSTITUCIONAL A TRAVES DE: SOY DE OCOA. PERIODO FACTURADO DEL 1 DE MARZO AL 30 DE ABRIL 2025. NCF: B1500000074.</t>
  </si>
  <si>
    <t>01000350023</t>
  </si>
  <si>
    <t>MIGUEL TERRERO PINEDA</t>
  </si>
  <si>
    <t>PAGO POR COLOCACION PUBLICIDAD INSTITUCIONAL A TRAVES DE: LA GRAN MAÑANA. PERIODO FACTURADO DEL 01 DE MARZO AL 30 DE ABRIL 2025. NCF: B1500000042.</t>
  </si>
  <si>
    <t>03700434743</t>
  </si>
  <si>
    <t>ANA MARIA ONEDIS GONZALEZ ALMONTE DE CABRERA</t>
  </si>
  <si>
    <t>PAGO POR COLOCACION PUBLICIDAD INSTITUCIONAL A TRAVES DE: LA TARDE DE ANA MARIA. PERIODO FACTURADO DEL 01 DE MARZO AL 30 DE ABRIL 2025. NCF: B1500000279.</t>
  </si>
  <si>
    <t>130228698</t>
  </si>
  <si>
    <t>COMPU-OFFICE DOMINICANA, SRL</t>
  </si>
  <si>
    <t>PAGO POR CONCEPTO DE EQUIPOS TECNOLOGICOS (MEMORIA SANDISK EXTREME PRO), PARA ESTA DIRECCION DE PRENSA DEL PRESIDENTE. REF: DPP-DAF-CM-2025-0007. No. ORDEN. DPP-2025-00651. NCF: E450000000748.</t>
  </si>
  <si>
    <t>04/06/2025</t>
  </si>
  <si>
    <t>1439</t>
  </si>
  <si>
    <t>1441</t>
  </si>
  <si>
    <t>05/06/2025</t>
  </si>
  <si>
    <t>1452</t>
  </si>
  <si>
    <t>06/06/2025</t>
  </si>
  <si>
    <t>1458</t>
  </si>
  <si>
    <t>10/06/2025</t>
  </si>
  <si>
    <t>1510</t>
  </si>
  <si>
    <t>1511</t>
  </si>
  <si>
    <t>12/06/2025</t>
  </si>
  <si>
    <t>1534</t>
  </si>
  <si>
    <t>1535</t>
  </si>
  <si>
    <t>13/06/2025</t>
  </si>
  <si>
    <t>1547</t>
  </si>
  <si>
    <t>16/06/2025</t>
  </si>
  <si>
    <t>1555</t>
  </si>
  <si>
    <t>1556</t>
  </si>
  <si>
    <t>17/06/2025</t>
  </si>
  <si>
    <t>1594</t>
  </si>
  <si>
    <t>20/06/2025</t>
  </si>
  <si>
    <t>1608</t>
  </si>
  <si>
    <t>1609</t>
  </si>
  <si>
    <t>23/06/2025</t>
  </si>
  <si>
    <t>1617</t>
  </si>
  <si>
    <t>1619</t>
  </si>
  <si>
    <t>1620</t>
  </si>
  <si>
    <t>24/06/2025</t>
  </si>
  <si>
    <t>1625</t>
  </si>
  <si>
    <t>1626</t>
  </si>
  <si>
    <t>1627</t>
  </si>
  <si>
    <t>1628</t>
  </si>
  <si>
    <t>1629</t>
  </si>
  <si>
    <t>1630</t>
  </si>
  <si>
    <t>1631</t>
  </si>
  <si>
    <t>26/06/2025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</si>
  <si>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</si>
  <si>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</si>
  <si>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</si>
  <si>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</si>
  <si>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</si>
  <si>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</si>
  <si>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</si>
  <si>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</si>
  <si>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</si>
  <si>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27/06/2025</t>
  </si>
  <si>
    <t>1668</t>
  </si>
  <si>
    <t>30/06/2025</t>
  </si>
  <si>
    <t>1694</t>
  </si>
  <si>
    <t>1695</t>
  </si>
  <si>
    <t>1696</t>
  </si>
  <si>
    <t>1697</t>
  </si>
  <si>
    <t>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</si>
</sst>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9" fontId="1" fillId="0" borderId="1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49" fontId="1" fillId="0" borderId="1" xfId="0" applyNumberFormat="1" applyFont="1" applyBorder="1" applyAlignment="1">
      <alignment horizontal="center"/>
    </xf>
    <xf numFmtId="15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4" fontId="0" fillId="0" borderId="0" xfId="0" applyNumberFormat="1"/>
    <xf numFmtId="4" fontId="3" fillId="0" borderId="0" xfId="0" applyNumberFormat="1" applyFont="1"/>
    <xf numFmtId="4" fontId="4" fillId="0" borderId="0" xfId="0" applyNumberFormat="1" applyFont="1"/>
    <xf numFmtId="4" fontId="5" fillId="0" borderId="0" xfId="0" applyNumberFormat="1" applyFont="1"/>
    <xf numFmtId="49" fontId="1" fillId="0" borderId="1" xfId="0" applyNumberFormat="1" applyFont="1" applyBorder="1" applyAlignment="1">
      <alignment horizontal="left"/>
    </xf>
    <xf numFmtId="0" fontId="6" fillId="2" borderId="1" xfId="0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14" fontId="7" fillId="0" borderId="1" xfId="0" applyNumberFormat="1" applyFont="1" applyBorder="1" applyAlignment="1">
      <alignment horizontal="center" wrapText="1"/>
    </xf>
    <xf numFmtId="4" fontId="7" fillId="0" borderId="1" xfId="0" applyNumberFormat="1" applyFont="1" applyBorder="1" applyAlignment="1">
      <alignment wrapText="1"/>
    </xf>
    <xf numFmtId="3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4" fontId="9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right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1</xdr:row>
      <xdr:rowOff>123826</xdr:rowOff>
    </xdr:from>
    <xdr:to>
      <xdr:col>7</xdr:col>
      <xdr:colOff>789586</xdr:colOff>
      <xdr:row>6</xdr:row>
      <xdr:rowOff>171530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A4EED9-DF14-A06F-0EA3-001D3F85D768}"/>
            </a:ext>
            <a:ext uri="{147F2762-F138-4A5C-976F-8EAC2B608ADB}">
              <a16:predDERef xmlns:a16="http://schemas.microsoft.com/office/drawing/2014/main" pre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314326"/>
          <a:ext cx="1951636" cy="100020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</xdr:row>
      <xdr:rowOff>180975</xdr:rowOff>
    </xdr:from>
    <xdr:to>
      <xdr:col>1</xdr:col>
      <xdr:colOff>2161973</xdr:colOff>
      <xdr:row>6</xdr:row>
      <xdr:rowOff>142954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D38354-E794-403F-BB36-4DCFD9905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5825" y="371475"/>
          <a:ext cx="2066723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3D55-C158-41F6-8A4F-41724C645C70}">
  <dimension ref="A3:L59"/>
  <sheetViews>
    <sheetView tabSelected="1" topLeftCell="A17" workbookViewId="0">
      <selection activeCell="C10" sqref="C10"/>
    </sheetView>
  </sheetViews>
  <sheetFormatPr baseColWidth="10" defaultColWidth="9.140625" defaultRowHeight="15" x14ac:dyDescent="0.25"/>
  <cols>
    <col min="1" max="1" width="11.85546875" style="5" customWidth="1"/>
    <col min="2" max="2" width="33.5703125" style="2" customWidth="1"/>
    <col min="3" max="3" width="83" style="2" customWidth="1"/>
    <col min="4" max="4" width="10.42578125" style="1" customWidth="1"/>
    <col min="5" max="5" width="11.5703125" style="1" customWidth="1"/>
    <col min="6" max="6" width="10.7109375" bestFit="1" customWidth="1"/>
    <col min="7" max="7" width="12.7109375" style="18" bestFit="1" customWidth="1"/>
    <col min="8" max="8" width="12.7109375" bestFit="1" customWidth="1"/>
    <col min="9" max="9" width="9.42578125" customWidth="1"/>
    <col min="10" max="10" width="9.42578125" style="1" customWidth="1"/>
    <col min="12" max="12" width="10.140625" bestFit="1" customWidth="1"/>
  </cols>
  <sheetData>
    <row r="3" spans="1:10" ht="15" customHeight="1" x14ac:dyDescent="0.25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15" customHeight="1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</row>
    <row r="5" spans="1:10" ht="15" customHeigh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ht="15" customHeight="1" x14ac:dyDescent="0.25">
      <c r="A6" s="35" t="s">
        <v>21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25">
      <c r="A7" s="36" t="s">
        <v>3</v>
      </c>
      <c r="B7" s="36"/>
      <c r="C7" s="36"/>
      <c r="D7" s="36"/>
      <c r="E7" s="36"/>
      <c r="F7" s="36"/>
      <c r="G7" s="36"/>
      <c r="H7" s="36"/>
      <c r="I7" s="36"/>
      <c r="J7" s="36"/>
    </row>
    <row r="8" spans="1:10" ht="10.5" customHeight="1" x14ac:dyDescent="0.25">
      <c r="A8" s="4"/>
    </row>
    <row r="9" spans="1:10" ht="36.75" x14ac:dyDescent="0.25">
      <c r="A9" s="23" t="s">
        <v>4</v>
      </c>
      <c r="B9" s="23" t="s">
        <v>5</v>
      </c>
      <c r="C9" s="23" t="s">
        <v>6</v>
      </c>
      <c r="D9" s="23" t="s">
        <v>8</v>
      </c>
      <c r="E9" s="23" t="s">
        <v>7</v>
      </c>
      <c r="F9" s="23" t="s">
        <v>9</v>
      </c>
      <c r="G9" s="24" t="s">
        <v>10</v>
      </c>
      <c r="H9" s="24" t="s">
        <v>11</v>
      </c>
      <c r="I9" s="23" t="s">
        <v>12</v>
      </c>
      <c r="J9" s="23" t="s">
        <v>13</v>
      </c>
    </row>
    <row r="10" spans="1:10" ht="48.75" customHeight="1" x14ac:dyDescent="0.25">
      <c r="A10" s="22" t="s">
        <v>22</v>
      </c>
      <c r="B10" s="17" t="s">
        <v>23</v>
      </c>
      <c r="C10" s="3" t="s">
        <v>24</v>
      </c>
      <c r="D10" s="15" t="s">
        <v>128</v>
      </c>
      <c r="E10" s="14" t="s">
        <v>129</v>
      </c>
      <c r="F10" s="25">
        <v>46022</v>
      </c>
      <c r="G10" s="16">
        <v>142780</v>
      </c>
      <c r="H10" s="26">
        <f>+G10</f>
        <v>142780</v>
      </c>
      <c r="I10" s="27">
        <v>0</v>
      </c>
      <c r="J10" s="28" t="s">
        <v>180</v>
      </c>
    </row>
    <row r="11" spans="1:10" ht="52.5" customHeight="1" x14ac:dyDescent="0.25">
      <c r="A11" s="22" t="s">
        <v>25</v>
      </c>
      <c r="B11" s="17" t="s">
        <v>26</v>
      </c>
      <c r="C11" s="3" t="s">
        <v>27</v>
      </c>
      <c r="D11" s="15" t="s">
        <v>128</v>
      </c>
      <c r="E11" s="14" t="s">
        <v>130</v>
      </c>
      <c r="F11" s="25">
        <v>46022</v>
      </c>
      <c r="G11" s="16">
        <v>283200</v>
      </c>
      <c r="H11" s="26">
        <f t="shared" ref="H11:H40" si="0">+G11</f>
        <v>283200</v>
      </c>
      <c r="I11" s="27">
        <v>0</v>
      </c>
      <c r="J11" s="28" t="s">
        <v>180</v>
      </c>
    </row>
    <row r="12" spans="1:10" ht="55.5" customHeight="1" x14ac:dyDescent="0.25">
      <c r="A12" s="22" t="s">
        <v>28</v>
      </c>
      <c r="B12" s="17" t="s">
        <v>29</v>
      </c>
      <c r="C12" s="3" t="s">
        <v>30</v>
      </c>
      <c r="D12" s="15" t="s">
        <v>131</v>
      </c>
      <c r="E12" s="14" t="s">
        <v>132</v>
      </c>
      <c r="F12" s="25">
        <v>46022</v>
      </c>
      <c r="G12" s="16">
        <v>592588.80000000005</v>
      </c>
      <c r="H12" s="26">
        <f t="shared" si="0"/>
        <v>592588.80000000005</v>
      </c>
      <c r="I12" s="27">
        <v>0</v>
      </c>
      <c r="J12" s="28" t="s">
        <v>180</v>
      </c>
    </row>
    <row r="13" spans="1:10" ht="38.25" customHeight="1" x14ac:dyDescent="0.25">
      <c r="A13" s="22" t="s">
        <v>31</v>
      </c>
      <c r="B13" s="17" t="s">
        <v>32</v>
      </c>
      <c r="C13" s="3" t="s">
        <v>33</v>
      </c>
      <c r="D13" s="15" t="s">
        <v>133</v>
      </c>
      <c r="E13" s="14" t="s">
        <v>134</v>
      </c>
      <c r="F13" s="25">
        <v>46022</v>
      </c>
      <c r="G13" s="16">
        <v>40804.730000000003</v>
      </c>
      <c r="H13" s="26">
        <f t="shared" si="0"/>
        <v>40804.730000000003</v>
      </c>
      <c r="I13" s="27">
        <v>0</v>
      </c>
      <c r="J13" s="28" t="s">
        <v>180</v>
      </c>
    </row>
    <row r="14" spans="1:10" ht="32.1" customHeight="1" x14ac:dyDescent="0.25">
      <c r="A14" s="22" t="s">
        <v>34</v>
      </c>
      <c r="B14" s="17" t="s">
        <v>35</v>
      </c>
      <c r="C14" s="3" t="s">
        <v>36</v>
      </c>
      <c r="D14" s="15" t="s">
        <v>135</v>
      </c>
      <c r="E14" s="14" t="s">
        <v>136</v>
      </c>
      <c r="F14" s="25">
        <v>46022</v>
      </c>
      <c r="G14" s="16">
        <v>44391.6</v>
      </c>
      <c r="H14" s="26">
        <f t="shared" si="0"/>
        <v>44391.6</v>
      </c>
      <c r="I14" s="27">
        <v>0</v>
      </c>
      <c r="J14" s="28" t="s">
        <v>180</v>
      </c>
    </row>
    <row r="15" spans="1:10" ht="32.1" customHeight="1" x14ac:dyDescent="0.25">
      <c r="A15" s="22" t="s">
        <v>37</v>
      </c>
      <c r="B15" s="17" t="s">
        <v>38</v>
      </c>
      <c r="C15" s="3" t="s">
        <v>39</v>
      </c>
      <c r="D15" s="15" t="s">
        <v>135</v>
      </c>
      <c r="E15" s="14" t="s">
        <v>137</v>
      </c>
      <c r="F15" s="25">
        <v>46022</v>
      </c>
      <c r="G15" s="16">
        <v>10760.48</v>
      </c>
      <c r="H15" s="26">
        <f t="shared" si="0"/>
        <v>10760.48</v>
      </c>
      <c r="I15" s="27">
        <v>0</v>
      </c>
      <c r="J15" s="28" t="s">
        <v>180</v>
      </c>
    </row>
    <row r="16" spans="1:10" ht="39.75" customHeight="1" x14ac:dyDescent="0.25">
      <c r="A16" s="22" t="s">
        <v>40</v>
      </c>
      <c r="B16" s="17" t="s">
        <v>41</v>
      </c>
      <c r="C16" s="3" t="s">
        <v>42</v>
      </c>
      <c r="D16" s="15" t="s">
        <v>138</v>
      </c>
      <c r="E16" s="14" t="s">
        <v>139</v>
      </c>
      <c r="F16" s="25">
        <v>46022</v>
      </c>
      <c r="G16" s="16">
        <v>67850</v>
      </c>
      <c r="H16" s="26">
        <f t="shared" si="0"/>
        <v>67850</v>
      </c>
      <c r="I16" s="27">
        <v>0</v>
      </c>
      <c r="J16" s="28" t="s">
        <v>180</v>
      </c>
    </row>
    <row r="17" spans="1:12" ht="32.1" customHeight="1" x14ac:dyDescent="0.25">
      <c r="A17" s="22" t="s">
        <v>37</v>
      </c>
      <c r="B17" s="17" t="s">
        <v>38</v>
      </c>
      <c r="C17" s="3" t="s">
        <v>43</v>
      </c>
      <c r="D17" s="15" t="s">
        <v>138</v>
      </c>
      <c r="E17" s="14" t="s">
        <v>140</v>
      </c>
      <c r="F17" s="25">
        <v>46022</v>
      </c>
      <c r="G17" s="16">
        <v>167375.94</v>
      </c>
      <c r="H17" s="26">
        <f t="shared" si="0"/>
        <v>167375.94</v>
      </c>
      <c r="I17" s="27">
        <v>0</v>
      </c>
      <c r="J17" s="28" t="s">
        <v>180</v>
      </c>
      <c r="L17" s="18"/>
    </row>
    <row r="18" spans="1:12" ht="32.1" customHeight="1" x14ac:dyDescent="0.25">
      <c r="A18" s="22" t="s">
        <v>44</v>
      </c>
      <c r="B18" s="17" t="s">
        <v>45</v>
      </c>
      <c r="C18" s="3" t="s">
        <v>46</v>
      </c>
      <c r="D18" s="15" t="s">
        <v>141</v>
      </c>
      <c r="E18" s="14" t="s">
        <v>142</v>
      </c>
      <c r="F18" s="25">
        <v>46022</v>
      </c>
      <c r="G18" s="16">
        <v>180749.1</v>
      </c>
      <c r="H18" s="26">
        <f t="shared" si="0"/>
        <v>180749.1</v>
      </c>
      <c r="I18" s="27">
        <v>0</v>
      </c>
      <c r="J18" s="28" t="s">
        <v>180</v>
      </c>
    </row>
    <row r="19" spans="1:12" ht="37.5" customHeight="1" x14ac:dyDescent="0.25">
      <c r="A19" s="22" t="s">
        <v>47</v>
      </c>
      <c r="B19" s="17" t="s">
        <v>48</v>
      </c>
      <c r="C19" s="3" t="s">
        <v>49</v>
      </c>
      <c r="D19" s="15" t="s">
        <v>143</v>
      </c>
      <c r="E19" s="14" t="s">
        <v>144</v>
      </c>
      <c r="F19" s="25">
        <v>46022</v>
      </c>
      <c r="G19" s="16">
        <v>8595.1200000000008</v>
      </c>
      <c r="H19" s="26">
        <f t="shared" si="0"/>
        <v>8595.1200000000008</v>
      </c>
      <c r="I19" s="27">
        <v>0</v>
      </c>
      <c r="J19" s="28" t="s">
        <v>180</v>
      </c>
    </row>
    <row r="20" spans="1:12" ht="53.25" customHeight="1" x14ac:dyDescent="0.25">
      <c r="A20" s="22" t="s">
        <v>22</v>
      </c>
      <c r="B20" s="17" t="s">
        <v>23</v>
      </c>
      <c r="C20" s="3" t="s">
        <v>50</v>
      </c>
      <c r="D20" s="15" t="s">
        <v>143</v>
      </c>
      <c r="E20" s="14" t="s">
        <v>145</v>
      </c>
      <c r="F20" s="25">
        <v>46022</v>
      </c>
      <c r="G20" s="16">
        <v>71390</v>
      </c>
      <c r="H20" s="26">
        <f t="shared" si="0"/>
        <v>71390</v>
      </c>
      <c r="I20" s="27">
        <v>0</v>
      </c>
      <c r="J20" s="28" t="s">
        <v>180</v>
      </c>
    </row>
    <row r="21" spans="1:12" ht="37.5" customHeight="1" x14ac:dyDescent="0.25">
      <c r="A21" s="22" t="s">
        <v>51</v>
      </c>
      <c r="B21" s="17" t="s">
        <v>52</v>
      </c>
      <c r="C21" s="3" t="s">
        <v>53</v>
      </c>
      <c r="D21" s="15" t="s">
        <v>146</v>
      </c>
      <c r="E21" s="14" t="s">
        <v>147</v>
      </c>
      <c r="F21" s="25">
        <v>46022</v>
      </c>
      <c r="G21" s="16">
        <v>425980</v>
      </c>
      <c r="H21" s="26">
        <f t="shared" si="0"/>
        <v>425980</v>
      </c>
      <c r="I21" s="27">
        <v>0</v>
      </c>
      <c r="J21" s="28" t="s">
        <v>180</v>
      </c>
    </row>
    <row r="22" spans="1:12" ht="32.1" customHeight="1" x14ac:dyDescent="0.25">
      <c r="A22" s="22" t="s">
        <v>54</v>
      </c>
      <c r="B22" s="17" t="s">
        <v>55</v>
      </c>
      <c r="C22" s="3" t="s">
        <v>56</v>
      </c>
      <c r="D22" s="15" t="s">
        <v>148</v>
      </c>
      <c r="E22" s="14" t="s">
        <v>149</v>
      </c>
      <c r="F22" s="25">
        <v>46022</v>
      </c>
      <c r="G22" s="16">
        <v>47200</v>
      </c>
      <c r="H22" s="26">
        <f t="shared" si="0"/>
        <v>47200</v>
      </c>
      <c r="I22" s="27">
        <v>0</v>
      </c>
      <c r="J22" s="28" t="s">
        <v>180</v>
      </c>
    </row>
    <row r="23" spans="1:12" ht="42.75" customHeight="1" x14ac:dyDescent="0.25">
      <c r="A23" s="22" t="s">
        <v>57</v>
      </c>
      <c r="B23" s="17" t="s">
        <v>58</v>
      </c>
      <c r="C23" s="3" t="s">
        <v>59</v>
      </c>
      <c r="D23" s="15" t="s">
        <v>148</v>
      </c>
      <c r="E23" s="14" t="s">
        <v>150</v>
      </c>
      <c r="F23" s="25">
        <v>46022</v>
      </c>
      <c r="G23" s="16">
        <v>57631.199999999997</v>
      </c>
      <c r="H23" s="26">
        <f t="shared" si="0"/>
        <v>57631.199999999997</v>
      </c>
      <c r="I23" s="27">
        <v>0</v>
      </c>
      <c r="J23" s="28" t="s">
        <v>180</v>
      </c>
    </row>
    <row r="24" spans="1:12" ht="32.1" customHeight="1" x14ac:dyDescent="0.25">
      <c r="A24" s="22" t="s">
        <v>28</v>
      </c>
      <c r="B24" s="17" t="s">
        <v>29</v>
      </c>
      <c r="C24" s="3" t="s">
        <v>60</v>
      </c>
      <c r="D24" s="15" t="s">
        <v>151</v>
      </c>
      <c r="E24" s="14" t="s">
        <v>152</v>
      </c>
      <c r="F24" s="25">
        <v>46022</v>
      </c>
      <c r="G24" s="16">
        <v>296294.40000000002</v>
      </c>
      <c r="H24" s="26">
        <f t="shared" si="0"/>
        <v>296294.40000000002</v>
      </c>
      <c r="I24" s="27">
        <v>0</v>
      </c>
      <c r="J24" s="28" t="s">
        <v>180</v>
      </c>
    </row>
    <row r="25" spans="1:12" ht="39" customHeight="1" x14ac:dyDescent="0.25">
      <c r="A25" s="22" t="s">
        <v>61</v>
      </c>
      <c r="B25" s="17" t="s">
        <v>62</v>
      </c>
      <c r="C25" s="3" t="s">
        <v>63</v>
      </c>
      <c r="D25" s="15" t="s">
        <v>151</v>
      </c>
      <c r="E25" s="14" t="s">
        <v>153</v>
      </c>
      <c r="F25" s="25">
        <v>46022</v>
      </c>
      <c r="G25" s="16">
        <v>47200</v>
      </c>
      <c r="H25" s="26">
        <f t="shared" si="0"/>
        <v>47200</v>
      </c>
      <c r="I25" s="27">
        <v>0</v>
      </c>
      <c r="J25" s="28" t="s">
        <v>180</v>
      </c>
    </row>
    <row r="26" spans="1:12" ht="42" customHeight="1" x14ac:dyDescent="0.25">
      <c r="A26" s="22" t="s">
        <v>64</v>
      </c>
      <c r="B26" s="17" t="s">
        <v>65</v>
      </c>
      <c r="C26" s="3" t="s">
        <v>66</v>
      </c>
      <c r="D26" s="15" t="s">
        <v>151</v>
      </c>
      <c r="E26" s="14" t="s">
        <v>154</v>
      </c>
      <c r="F26" s="25">
        <v>46022</v>
      </c>
      <c r="G26" s="16">
        <v>35400</v>
      </c>
      <c r="H26" s="26">
        <f t="shared" si="0"/>
        <v>35400</v>
      </c>
      <c r="I26" s="27">
        <v>0</v>
      </c>
      <c r="J26" s="28" t="s">
        <v>180</v>
      </c>
    </row>
    <row r="27" spans="1:12" ht="57.75" customHeight="1" x14ac:dyDescent="0.25">
      <c r="A27" s="22" t="s">
        <v>31</v>
      </c>
      <c r="B27" s="17" t="s">
        <v>32</v>
      </c>
      <c r="C27" s="3" t="s">
        <v>67</v>
      </c>
      <c r="D27" s="15" t="s">
        <v>155</v>
      </c>
      <c r="E27" s="14" t="s">
        <v>156</v>
      </c>
      <c r="F27" s="25">
        <v>46022</v>
      </c>
      <c r="G27" s="16">
        <v>48031.01</v>
      </c>
      <c r="H27" s="26">
        <f t="shared" si="0"/>
        <v>48031.01</v>
      </c>
      <c r="I27" s="27">
        <v>0</v>
      </c>
      <c r="J27" s="28" t="s">
        <v>180</v>
      </c>
    </row>
    <row r="28" spans="1:12" ht="32.1" customHeight="1" x14ac:dyDescent="0.25">
      <c r="A28" s="22" t="s">
        <v>68</v>
      </c>
      <c r="B28" s="17" t="s">
        <v>69</v>
      </c>
      <c r="C28" s="3" t="s">
        <v>70</v>
      </c>
      <c r="D28" s="15" t="s">
        <v>155</v>
      </c>
      <c r="E28" s="14" t="s">
        <v>157</v>
      </c>
      <c r="F28" s="25">
        <v>46022</v>
      </c>
      <c r="G28" s="16">
        <v>70800</v>
      </c>
      <c r="H28" s="26">
        <f t="shared" si="0"/>
        <v>70800</v>
      </c>
      <c r="I28" s="27">
        <v>0</v>
      </c>
      <c r="J28" s="28" t="s">
        <v>180</v>
      </c>
    </row>
    <row r="29" spans="1:12" ht="32.1" customHeight="1" x14ac:dyDescent="0.25">
      <c r="A29" s="22" t="s">
        <v>71</v>
      </c>
      <c r="B29" s="17" t="s">
        <v>72</v>
      </c>
      <c r="C29" s="3" t="s">
        <v>73</v>
      </c>
      <c r="D29" s="15" t="s">
        <v>155</v>
      </c>
      <c r="E29" s="14" t="s">
        <v>158</v>
      </c>
      <c r="F29" s="25">
        <v>46022</v>
      </c>
      <c r="G29" s="16">
        <v>82600</v>
      </c>
      <c r="H29" s="26">
        <f t="shared" si="0"/>
        <v>82600</v>
      </c>
      <c r="I29" s="27">
        <v>0</v>
      </c>
      <c r="J29" s="28" t="s">
        <v>180</v>
      </c>
    </row>
    <row r="30" spans="1:12" ht="32.1" customHeight="1" x14ac:dyDescent="0.25">
      <c r="A30" s="22" t="s">
        <v>74</v>
      </c>
      <c r="B30" s="17" t="s">
        <v>75</v>
      </c>
      <c r="C30" s="3" t="s">
        <v>76</v>
      </c>
      <c r="D30" s="15" t="s">
        <v>155</v>
      </c>
      <c r="E30" s="14" t="s">
        <v>159</v>
      </c>
      <c r="F30" s="25">
        <v>46022</v>
      </c>
      <c r="G30" s="16">
        <v>70800</v>
      </c>
      <c r="H30" s="26">
        <f t="shared" si="0"/>
        <v>70800</v>
      </c>
      <c r="I30" s="27">
        <v>0</v>
      </c>
      <c r="J30" s="28" t="s">
        <v>180</v>
      </c>
    </row>
    <row r="31" spans="1:12" ht="32.1" customHeight="1" x14ac:dyDescent="0.25">
      <c r="A31" s="22" t="s">
        <v>77</v>
      </c>
      <c r="B31" s="17" t="s">
        <v>78</v>
      </c>
      <c r="C31" s="3" t="s">
        <v>79</v>
      </c>
      <c r="D31" s="15" t="s">
        <v>155</v>
      </c>
      <c r="E31" s="14" t="s">
        <v>160</v>
      </c>
      <c r="F31" s="25">
        <v>46022</v>
      </c>
      <c r="G31" s="16">
        <v>47200</v>
      </c>
      <c r="H31" s="26">
        <f t="shared" si="0"/>
        <v>47200</v>
      </c>
      <c r="I31" s="27">
        <v>0</v>
      </c>
      <c r="J31" s="28" t="s">
        <v>180</v>
      </c>
    </row>
    <row r="32" spans="1:12" ht="32.1" customHeight="1" x14ac:dyDescent="0.25">
      <c r="A32" s="22" t="s">
        <v>80</v>
      </c>
      <c r="B32" s="17" t="s">
        <v>81</v>
      </c>
      <c r="C32" s="3" t="s">
        <v>82</v>
      </c>
      <c r="D32" s="15" t="s">
        <v>155</v>
      </c>
      <c r="E32" s="14" t="s">
        <v>161</v>
      </c>
      <c r="F32" s="25">
        <v>46022</v>
      </c>
      <c r="G32" s="16">
        <v>188800</v>
      </c>
      <c r="H32" s="26">
        <f t="shared" si="0"/>
        <v>188800</v>
      </c>
      <c r="I32" s="27">
        <v>0</v>
      </c>
      <c r="J32" s="28" t="s">
        <v>180</v>
      </c>
    </row>
    <row r="33" spans="1:10" ht="32.1" customHeight="1" x14ac:dyDescent="0.25">
      <c r="A33" s="22" t="s">
        <v>83</v>
      </c>
      <c r="B33" s="17" t="s">
        <v>84</v>
      </c>
      <c r="C33" s="3" t="s">
        <v>85</v>
      </c>
      <c r="D33" s="15" t="s">
        <v>155</v>
      </c>
      <c r="E33" s="14" t="s">
        <v>162</v>
      </c>
      <c r="F33" s="25">
        <v>46022</v>
      </c>
      <c r="G33" s="16">
        <v>59000</v>
      </c>
      <c r="H33" s="26">
        <f t="shared" si="0"/>
        <v>59000</v>
      </c>
      <c r="I33" s="27">
        <v>0</v>
      </c>
      <c r="J33" s="28" t="s">
        <v>180</v>
      </c>
    </row>
    <row r="34" spans="1:10" ht="32.1" customHeight="1" x14ac:dyDescent="0.25">
      <c r="A34" s="22" t="s">
        <v>86</v>
      </c>
      <c r="B34" s="17" t="s">
        <v>87</v>
      </c>
      <c r="C34" s="3" t="s">
        <v>88</v>
      </c>
      <c r="D34" s="15" t="s">
        <v>163</v>
      </c>
      <c r="E34" s="14" t="s">
        <v>164</v>
      </c>
      <c r="F34" s="25">
        <v>46022</v>
      </c>
      <c r="G34" s="16">
        <v>82600</v>
      </c>
      <c r="H34" s="26">
        <f t="shared" si="0"/>
        <v>82600</v>
      </c>
      <c r="I34" s="27">
        <v>0</v>
      </c>
      <c r="J34" s="28" t="s">
        <v>180</v>
      </c>
    </row>
    <row r="35" spans="1:10" ht="32.1" customHeight="1" x14ac:dyDescent="0.25">
      <c r="A35" s="22" t="s">
        <v>89</v>
      </c>
      <c r="B35" s="17" t="s">
        <v>90</v>
      </c>
      <c r="C35" s="3" t="s">
        <v>91</v>
      </c>
      <c r="D35" s="15" t="s">
        <v>163</v>
      </c>
      <c r="E35" s="14" t="s">
        <v>165</v>
      </c>
      <c r="F35" s="25">
        <v>46022</v>
      </c>
      <c r="G35" s="16">
        <v>47200</v>
      </c>
      <c r="H35" s="26">
        <f t="shared" si="0"/>
        <v>47200</v>
      </c>
      <c r="I35" s="27">
        <v>0</v>
      </c>
      <c r="J35" s="28" t="s">
        <v>180</v>
      </c>
    </row>
    <row r="36" spans="1:10" ht="32.1" customHeight="1" x14ac:dyDescent="0.25">
      <c r="A36" s="22" t="s">
        <v>92</v>
      </c>
      <c r="B36" s="17" t="s">
        <v>93</v>
      </c>
      <c r="C36" s="3" t="s">
        <v>94</v>
      </c>
      <c r="D36" s="15" t="s">
        <v>163</v>
      </c>
      <c r="E36" s="14" t="s">
        <v>166</v>
      </c>
      <c r="F36" s="25">
        <v>46022</v>
      </c>
      <c r="G36" s="16">
        <v>236000</v>
      </c>
      <c r="H36" s="26">
        <f t="shared" si="0"/>
        <v>236000</v>
      </c>
      <c r="I36" s="27">
        <v>0</v>
      </c>
      <c r="J36" s="28" t="s">
        <v>180</v>
      </c>
    </row>
    <row r="37" spans="1:10" ht="32.1" customHeight="1" x14ac:dyDescent="0.25">
      <c r="A37" s="22" t="s">
        <v>95</v>
      </c>
      <c r="B37" s="17" t="s">
        <v>96</v>
      </c>
      <c r="C37" s="3" t="s">
        <v>97</v>
      </c>
      <c r="D37" s="15" t="s">
        <v>163</v>
      </c>
      <c r="E37" s="14" t="s">
        <v>167</v>
      </c>
      <c r="F37" s="25">
        <v>46022</v>
      </c>
      <c r="G37" s="16">
        <v>47200</v>
      </c>
      <c r="H37" s="26">
        <f t="shared" si="0"/>
        <v>47200</v>
      </c>
      <c r="I37" s="27">
        <v>0</v>
      </c>
      <c r="J37" s="28" t="s">
        <v>180</v>
      </c>
    </row>
    <row r="38" spans="1:10" ht="42" customHeight="1" x14ac:dyDescent="0.25">
      <c r="A38" s="22" t="s">
        <v>98</v>
      </c>
      <c r="B38" s="17" t="s">
        <v>99</v>
      </c>
      <c r="C38" s="3" t="s">
        <v>100</v>
      </c>
      <c r="D38" s="15" t="s">
        <v>163</v>
      </c>
      <c r="E38" s="14" t="s">
        <v>168</v>
      </c>
      <c r="F38" s="25">
        <v>46022</v>
      </c>
      <c r="G38" s="16">
        <v>9084.8799999999992</v>
      </c>
      <c r="H38" s="26">
        <f t="shared" si="0"/>
        <v>9084.8799999999992</v>
      </c>
      <c r="I38" s="27">
        <v>0</v>
      </c>
      <c r="J38" s="28" t="s">
        <v>180</v>
      </c>
    </row>
    <row r="39" spans="1:10" ht="32.1" customHeight="1" x14ac:dyDescent="0.25">
      <c r="A39" s="22" t="s">
        <v>101</v>
      </c>
      <c r="B39" s="17" t="s">
        <v>102</v>
      </c>
      <c r="C39" s="3" t="s">
        <v>103</v>
      </c>
      <c r="D39" s="15" t="s">
        <v>163</v>
      </c>
      <c r="E39" s="14" t="s">
        <v>169</v>
      </c>
      <c r="F39" s="25">
        <v>46022</v>
      </c>
      <c r="G39" s="16">
        <v>121403.42</v>
      </c>
      <c r="H39" s="26">
        <f t="shared" si="0"/>
        <v>121403.42</v>
      </c>
      <c r="I39" s="27">
        <v>0</v>
      </c>
      <c r="J39" s="28" t="s">
        <v>180</v>
      </c>
    </row>
    <row r="40" spans="1:10" ht="32.1" customHeight="1" x14ac:dyDescent="0.25">
      <c r="A40" s="22" t="s">
        <v>104</v>
      </c>
      <c r="B40" s="17" t="s">
        <v>105</v>
      </c>
      <c r="C40" s="3" t="s">
        <v>106</v>
      </c>
      <c r="D40" s="15" t="s">
        <v>163</v>
      </c>
      <c r="E40" s="14" t="s">
        <v>170</v>
      </c>
      <c r="F40" s="25">
        <v>46022</v>
      </c>
      <c r="G40" s="16">
        <v>188800</v>
      </c>
      <c r="H40" s="26">
        <f t="shared" si="0"/>
        <v>188800</v>
      </c>
      <c r="I40" s="27">
        <v>0</v>
      </c>
      <c r="J40" s="28" t="s">
        <v>180</v>
      </c>
    </row>
    <row r="41" spans="1:10" ht="32.1" customHeight="1" x14ac:dyDescent="0.25">
      <c r="A41" s="22" t="s">
        <v>107</v>
      </c>
      <c r="B41" s="17" t="s">
        <v>108</v>
      </c>
      <c r="C41" s="3" t="s">
        <v>109</v>
      </c>
      <c r="D41" s="15" t="s">
        <v>163</v>
      </c>
      <c r="E41" s="14" t="s">
        <v>171</v>
      </c>
      <c r="F41" s="25">
        <v>46022</v>
      </c>
      <c r="G41" s="16">
        <v>15149.78</v>
      </c>
      <c r="H41" s="26">
        <f t="shared" ref="H41:H47" si="1">+G41</f>
        <v>15149.78</v>
      </c>
      <c r="I41" s="27">
        <v>0</v>
      </c>
      <c r="J41" s="28" t="s">
        <v>180</v>
      </c>
    </row>
    <row r="42" spans="1:10" ht="32.1" customHeight="1" x14ac:dyDescent="0.25">
      <c r="A42" s="22" t="s">
        <v>110</v>
      </c>
      <c r="B42" s="17" t="s">
        <v>111</v>
      </c>
      <c r="C42" s="3" t="s">
        <v>112</v>
      </c>
      <c r="D42" s="15" t="s">
        <v>163</v>
      </c>
      <c r="E42" s="14" t="s">
        <v>172</v>
      </c>
      <c r="F42" s="25">
        <v>46022</v>
      </c>
      <c r="G42" s="16">
        <v>59000</v>
      </c>
      <c r="H42" s="26">
        <f t="shared" si="1"/>
        <v>59000</v>
      </c>
      <c r="I42" s="27">
        <v>0</v>
      </c>
      <c r="J42" s="28" t="s">
        <v>180</v>
      </c>
    </row>
    <row r="43" spans="1:10" ht="32.1" customHeight="1" x14ac:dyDescent="0.25">
      <c r="A43" s="22" t="s">
        <v>113</v>
      </c>
      <c r="B43" s="17" t="s">
        <v>114</v>
      </c>
      <c r="C43" s="3" t="s">
        <v>115</v>
      </c>
      <c r="D43" s="15" t="s">
        <v>173</v>
      </c>
      <c r="E43" s="14" t="s">
        <v>174</v>
      </c>
      <c r="F43" s="25">
        <v>46022</v>
      </c>
      <c r="G43" s="16">
        <v>42767.63</v>
      </c>
      <c r="H43" s="26">
        <f t="shared" si="1"/>
        <v>42767.63</v>
      </c>
      <c r="I43" s="27">
        <v>0</v>
      </c>
      <c r="J43" s="28" t="s">
        <v>180</v>
      </c>
    </row>
    <row r="44" spans="1:10" ht="32.1" customHeight="1" x14ac:dyDescent="0.25">
      <c r="A44" s="22" t="s">
        <v>116</v>
      </c>
      <c r="B44" s="17" t="s">
        <v>117</v>
      </c>
      <c r="C44" s="3" t="s">
        <v>118</v>
      </c>
      <c r="D44" s="15" t="s">
        <v>175</v>
      </c>
      <c r="E44" s="14" t="s">
        <v>176</v>
      </c>
      <c r="F44" s="25">
        <v>46022</v>
      </c>
      <c r="G44" s="16">
        <v>47200</v>
      </c>
      <c r="H44" s="26">
        <f t="shared" si="1"/>
        <v>47200</v>
      </c>
      <c r="I44" s="27">
        <v>0</v>
      </c>
      <c r="J44" s="28" t="s">
        <v>180</v>
      </c>
    </row>
    <row r="45" spans="1:10" ht="32.1" customHeight="1" x14ac:dyDescent="0.25">
      <c r="A45" s="22" t="s">
        <v>119</v>
      </c>
      <c r="B45" s="17" t="s">
        <v>120</v>
      </c>
      <c r="C45" s="3" t="s">
        <v>121</v>
      </c>
      <c r="D45" s="15" t="s">
        <v>175</v>
      </c>
      <c r="E45" s="14" t="s">
        <v>177</v>
      </c>
      <c r="F45" s="25">
        <v>46022</v>
      </c>
      <c r="G45" s="16">
        <v>59000</v>
      </c>
      <c r="H45" s="26">
        <f t="shared" si="1"/>
        <v>59000</v>
      </c>
      <c r="I45" s="27">
        <v>0</v>
      </c>
      <c r="J45" s="28" t="s">
        <v>180</v>
      </c>
    </row>
    <row r="46" spans="1:10" ht="32.1" customHeight="1" x14ac:dyDescent="0.25">
      <c r="A46" s="22" t="s">
        <v>122</v>
      </c>
      <c r="B46" s="17" t="s">
        <v>123</v>
      </c>
      <c r="C46" s="3" t="s">
        <v>124</v>
      </c>
      <c r="D46" s="15" t="s">
        <v>175</v>
      </c>
      <c r="E46" s="14" t="s">
        <v>178</v>
      </c>
      <c r="F46" s="25">
        <v>46022</v>
      </c>
      <c r="G46" s="16">
        <v>70800</v>
      </c>
      <c r="H46" s="26">
        <f t="shared" si="1"/>
        <v>70800</v>
      </c>
      <c r="I46" s="27">
        <v>0</v>
      </c>
      <c r="J46" s="28" t="s">
        <v>180</v>
      </c>
    </row>
    <row r="47" spans="1:10" ht="32.1" customHeight="1" x14ac:dyDescent="0.25">
      <c r="A47" s="22" t="s">
        <v>125</v>
      </c>
      <c r="B47" s="17" t="s">
        <v>126</v>
      </c>
      <c r="C47" s="3" t="s">
        <v>127</v>
      </c>
      <c r="D47" s="15" t="s">
        <v>175</v>
      </c>
      <c r="E47" s="14" t="s">
        <v>179</v>
      </c>
      <c r="F47" s="25">
        <v>46022</v>
      </c>
      <c r="G47" s="16">
        <v>5725.95</v>
      </c>
      <c r="H47" s="26">
        <f t="shared" si="1"/>
        <v>5725.95</v>
      </c>
      <c r="I47" s="27">
        <v>0</v>
      </c>
      <c r="J47" s="28" t="s">
        <v>180</v>
      </c>
    </row>
    <row r="48" spans="1:10" x14ac:dyDescent="0.25">
      <c r="A48" s="29"/>
      <c r="B48" s="30"/>
      <c r="C48" s="30"/>
      <c r="D48" s="31"/>
      <c r="E48" s="31"/>
      <c r="F48" s="34" t="s">
        <v>14</v>
      </c>
      <c r="G48" s="32">
        <f>SUM(G10:G47)</f>
        <v>4119354.0399999996</v>
      </c>
      <c r="H48" s="32">
        <f>SUM(H10:H47)</f>
        <v>4119354.0399999996</v>
      </c>
      <c r="I48" s="33"/>
      <c r="J48" s="31"/>
    </row>
    <row r="52" spans="1:11" x14ac:dyDescent="0.25">
      <c r="A52"/>
      <c r="D52" s="2"/>
      <c r="J52"/>
      <c r="K52" s="1"/>
    </row>
    <row r="53" spans="1:11" x14ac:dyDescent="0.25">
      <c r="A53"/>
      <c r="D53" s="2"/>
      <c r="J53"/>
      <c r="K53" s="1"/>
    </row>
    <row r="54" spans="1:11" ht="15" customHeight="1" x14ac:dyDescent="0.25">
      <c r="A54"/>
      <c r="C54" s="6" t="s">
        <v>15</v>
      </c>
      <c r="D54" s="7"/>
      <c r="E54" s="8"/>
      <c r="F54" s="9" t="s">
        <v>16</v>
      </c>
      <c r="G54" s="19"/>
      <c r="H54" s="9"/>
      <c r="I54" s="9"/>
      <c r="J54"/>
      <c r="K54" s="1"/>
    </row>
    <row r="55" spans="1:11" x14ac:dyDescent="0.25">
      <c r="A55"/>
      <c r="C55" s="10" t="s">
        <v>17</v>
      </c>
      <c r="D55" s="11"/>
      <c r="E55" s="8"/>
      <c r="F55" s="12" t="s">
        <v>18</v>
      </c>
      <c r="G55" s="20"/>
      <c r="H55" s="12"/>
      <c r="I55" s="12"/>
      <c r="J55"/>
      <c r="K55" s="1"/>
    </row>
    <row r="56" spans="1:11" ht="15" customHeight="1" x14ac:dyDescent="0.25">
      <c r="A56"/>
      <c r="C56" s="6" t="s">
        <v>19</v>
      </c>
      <c r="D56" s="7"/>
      <c r="E56" s="8"/>
      <c r="F56" s="13" t="s">
        <v>20</v>
      </c>
      <c r="G56" s="21"/>
      <c r="H56" s="13"/>
      <c r="I56" s="13"/>
      <c r="J56"/>
      <c r="K56" s="1"/>
    </row>
    <row r="57" spans="1:11" x14ac:dyDescent="0.25">
      <c r="A57"/>
      <c r="D57" s="2"/>
      <c r="J57"/>
      <c r="K57" s="1"/>
    </row>
    <row r="58" spans="1:11" x14ac:dyDescent="0.25">
      <c r="A58"/>
      <c r="D58" s="2"/>
      <c r="J58"/>
      <c r="K58" s="1"/>
    </row>
    <row r="59" spans="1:11" x14ac:dyDescent="0.25">
      <c r="A59"/>
      <c r="D59" s="2"/>
      <c r="J59"/>
      <c r="K59" s="1"/>
    </row>
  </sheetData>
  <mergeCells count="5">
    <mergeCell ref="A3:J3"/>
    <mergeCell ref="A4:J4"/>
    <mergeCell ref="A5:J5"/>
    <mergeCell ref="A6:J6"/>
    <mergeCell ref="A7:J7"/>
  </mergeCells>
  <pageMargins left="0.23622047244094491" right="0.23622047244094491" top="0.74803149606299213" bottom="0.74803149606299213" header="0.31496062992125984" footer="0.31496062992125984"/>
  <pageSetup scale="63" fitToHeight="0" orientation="landscape" horizontalDpi="4294967293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María Núñez</cp:lastModifiedBy>
  <cp:revision/>
  <cp:lastPrinted>2025-07-02T13:41:12Z</cp:lastPrinted>
  <dcterms:created xsi:type="dcterms:W3CDTF">2023-01-04T18:48:09Z</dcterms:created>
  <dcterms:modified xsi:type="dcterms:W3CDTF">2025-07-02T13:41:23Z</dcterms:modified>
  <cp:category/>
  <cp:contentStatus/>
</cp:coreProperties>
</file>