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Aplicaciones/CONTABILIDAD DPP/Robert Garcia/CONTABILIDAD-DPP/Reporte Mensual/Reportes Loren/2025/SEPTIEMBRE 2025/"/>
    </mc:Choice>
  </mc:AlternateContent>
  <xr:revisionPtr revIDLastSave="7" documentId="13_ncr:1_{DE72E813-E968-46F3-8BE7-3EA1A4CAFF6F}" xr6:coauthVersionLast="47" xr6:coauthVersionMax="47" xr10:uidLastSave="{70110E6B-0D12-4948-B1DF-12FABB641C97}"/>
  <bookViews>
    <workbookView xWindow="-120" yWindow="-120" windowWidth="20730" windowHeight="11040" xr2:uid="{00000000-000D-0000-FFFF-FFFF00000000}"/>
  </bookViews>
  <sheets>
    <sheet name="Hoja1" sheetId="3" r:id="rId1"/>
  </sheets>
  <definedNames>
    <definedName name="_xlnm._FilterDatabase" localSheetId="0" hidden="1">Hoja1!$B$1:$B$42</definedName>
    <definedName name="_xlnm.Print_Titles" localSheetId="0">Hoja1!$1:$7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8" i="3"/>
  <c r="G31" i="3"/>
  <c r="H31" i="3" l="1"/>
</calcChain>
</file>

<file path=xl/sharedStrings.xml><?xml version="1.0" encoding="utf-8"?>
<sst xmlns="http://schemas.openxmlformats.org/spreadsheetml/2006/main" count="161" uniqueCount="120">
  <si>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</si>
  <si>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</si>
  <si>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</si>
  <si>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VALORES RD$</t>
  </si>
  <si>
    <t>RNC</t>
  </si>
  <si>
    <t>PROVEEDOR</t>
  </si>
  <si>
    <t>CONCEPTO</t>
  </si>
  <si>
    <t>NUMERO DOCUMENTO</t>
  </si>
  <si>
    <t>FECHA REGISTRO</t>
  </si>
  <si>
    <t>FECHA FIN FACTURA</t>
  </si>
  <si>
    <t>MONTO FACTURADO</t>
  </si>
  <si>
    <t>MONTO PAGADO A LA FECHA</t>
  </si>
  <si>
    <t>MONTO PENDIENTE</t>
  </si>
  <si>
    <t>ESTADO</t>
  </si>
  <si>
    <t>TOTAL</t>
  </si>
  <si>
    <t>Preparado por:</t>
  </si>
  <si>
    <t>Autorizado por:</t>
  </si>
  <si>
    <t>María Núñez</t>
  </si>
  <si>
    <t xml:space="preserve">Benny Adames </t>
  </si>
  <si>
    <t>Encargada Division de Contabilidad</t>
  </si>
  <si>
    <t>Encargada Departamento Adm. y Financiero</t>
  </si>
  <si>
    <t>101008067</t>
  </si>
  <si>
    <t>SANTO DOMINGO MOTORS COMPANY, SA</t>
  </si>
  <si>
    <t>PAGADO</t>
  </si>
  <si>
    <t>132222172</t>
  </si>
  <si>
    <t>MASS CONDOMINIOS, SRL</t>
  </si>
  <si>
    <t xml:space="preserve">  </t>
  </si>
  <si>
    <t xml:space="preserve">AL 30 DE SEPTIEMBRE 2025  </t>
  </si>
  <si>
    <t>04400013886</t>
  </si>
  <si>
    <t>TEMPORA ALTAGRACIA MOREL LIRIANO</t>
  </si>
  <si>
    <t>PAGO POR COLOCACION PUBLICIDAD INSTITUCIONAL A TRAVES DE: POLITICA SOCIAL. PERIODO FACTURADO DEL 15 DE MARZO AL 14 DE MAYO 2025. NCF: B1500000053.</t>
  </si>
  <si>
    <t>06100015822</t>
  </si>
  <si>
    <t>FÉLIX  MONTAN ALBERTO</t>
  </si>
  <si>
    <t>PAGO POR COLOCACION PUBLICIDAD INSTITUCIONAL A TRAVES DE: TURISMO EN RUTA RADIO. PERIODO FACTURADO DEL 01 DE MARZO AL 30 DE ABRIL 2025. NCF: B1500000207.</t>
  </si>
  <si>
    <t>10200024809</t>
  </si>
  <si>
    <t>BENNY STERLING VARGAS HERNANDEZ</t>
  </si>
  <si>
    <t>PAGO POR COLOCACION PUBLICIDAD INSTITUCIONAL A TRAVES DE: ENCUENTRO. PERIODO FACTURADO DEL 15 DE MARZO AL 14 DE MAYO 2025. NCF: B1500000001.</t>
  </si>
  <si>
    <t>05601617946</t>
  </si>
  <si>
    <t>PERLA JINETTE BONILLA CLEMENTE</t>
  </si>
  <si>
    <t>PAGO POR COLOCACION PUBLICIDAD INSTITUCIONAL A TRAVES DE: LAS MEJORES DE FESTIVAL CON PERLA BONILLA. PERIODO FACTURADO DEL 1 DE MARZO AL 30 DE ABRIL 2025. NCF: B1500000042.</t>
  </si>
  <si>
    <t>101148691</t>
  </si>
  <si>
    <t>HYL, SA</t>
  </si>
  <si>
    <t>PAGO POR CONCEPTO ADQUISICION DE NEUMATICOS CON INSTALACION INCLUIDA AL VEHICULO: CHEVROLET COLORADO AÑO 2022, PLACA L450718. REF: DPP-DAF-CM-2025-0006 NO. DPP-2025-00356.</t>
  </si>
  <si>
    <t>PAGO POR CONCEPTO DE SERVICIO DE REFRIGERACION:BOMBA DE DRENAJE NUEVA, MATERIALES Y MANO DE OBRA PARA LAS OFICINAS DEL BLOQUE D Y SERVICIOS DE REPARACION DEL AREA DEL SHETROCK, FACTURAS B1500000005 Y B1500000006.</t>
  </si>
  <si>
    <t>131794734</t>
  </si>
  <si>
    <t>L GESTION PROACTIVA GESPRO, SRL</t>
  </si>
  <si>
    <t>PAGO POR COLOCACION PUBLICIDAD INSTITUCIONAL A TRAVES DE: LA UTOPIA RIESGO ZERO. PERIODO FACTURADO DEL 15 DE MARZO AL 14 DE MAYO 2025. NCF: B1500000201.</t>
  </si>
  <si>
    <t>00113791743</t>
  </si>
  <si>
    <t>FELIPA OLGA CAPELLAN CAPELLAN DE SCHMIEG</t>
  </si>
  <si>
    <t>PAGO POR COLOCACION PUBLICIDAD INSTITUCIONAL A TRAVES DE: PRENSA Y GENTE.COM. PERIODO FACTURADO DEL 15 DE MARZO AL 14 DE MAYO 2025. NCF: B1500000026.</t>
  </si>
  <si>
    <t>02700004159</t>
  </si>
  <si>
    <t>MIGUEL ANGEL DIONICIO REYES MOTA</t>
  </si>
  <si>
    <t>PAGO POR COLOCACION PUBLICIDAD INSTITUCIONAL A TRAVES DE: INFORMATIVO DEL ESTE. PERIODO FACTURADO DEL 15 DE MARZO AL 14 DE MAYO 2025. NCF: B1500000021.</t>
  </si>
  <si>
    <t>101026391</t>
  </si>
  <si>
    <t>DISTRIBUIDORA LAGARES SRL</t>
  </si>
  <si>
    <t>PAGO POR CONCEPTO SERVICIOS ALQULER DE PARQUEOS PARA USO DE LOS COLABORADORES DE LA INSTITUCION. PERIODO FACTURADO 23/05/2025-23/07/2025. NO. CONTRATO:BS-0001393-2025. NCF: B1500001329 Y NCF: B1500001330.</t>
  </si>
  <si>
    <t>00101610202</t>
  </si>
  <si>
    <t>FREDDY NAPOLEON BERAS PRATS</t>
  </si>
  <si>
    <t>PAGO POR COLOCACION PUBLICIDAD INSTITUCIONAL A TRAVES DE: TEMARIO. PERIODO FACTURADO DEL 15 DE MARZO AL 14 DE MAYO 2025. NCF:B1500000263.</t>
  </si>
  <si>
    <t>03800109328</t>
  </si>
  <si>
    <t xml:space="preserve">ESTEBAN CABRERA </t>
  </si>
  <si>
    <t>PAGO POR COLOCACION PUBLICIDAD INSTITUCIONAL A TRAVES DE: ELFAROLATINO.COM. PERIODO FACTURADO DEL 15 DE MARZO AL 14 DE MAYO 2025. NCF: B1500000091.</t>
  </si>
  <si>
    <t>05500221121</t>
  </si>
  <si>
    <t>ROBINSON RAMIREZ RODRIGUEZ</t>
  </si>
  <si>
    <t>PAGO POR COLOCACION PUBLICIDAD INSTITUCIONAL A TRAVES DE: REVISTA DIARIA. PERIODO FACTURADO DEL 15 DE MARZO AL 14 DE MAYO 2025. NCF: B1500000254.</t>
  </si>
  <si>
    <t>40220101790</t>
  </si>
  <si>
    <t>RAMON ANTONIO HERNANDEZ REINOSO</t>
  </si>
  <si>
    <t>PAGO POR COLOCACION PUBLICIDAD INSTITUCIONAL A TRAVES DE: AL MEDIO DIA CON EL PUEBLO SIEMPRE. PERIODO FACTURADO DEL 15 DE MARZO AL 14 DE MAYO 2025. NCF: B1500000005.</t>
  </si>
  <si>
    <t>PAGO POR SERVICIOS DE MANTENIMIENTO CORRECTIVO PREVENTIVO Y REPARACION EN GENERAL, PARA LOS VEHICULOS CHEVROLET COLORADO 2024 COLOR NEGRO, PLACA: L496760 Y CHEVROLET TAHOE 2023,PLACA: G701135. FACTURAS: E45000003734 Y E45000003385.</t>
  </si>
  <si>
    <t>03700197829</t>
  </si>
  <si>
    <t>FRANCISCO JAVIER REYES RUFINO</t>
  </si>
  <si>
    <t>PAGO POR COLOCACION PUBLICIDAD INSTITUCIONAL A TRAVES DE: CONCLUSIONES NEWS. PERIODO FACTURADO DEL 15 DE MARZO AL 14 DE MAYO 2025. NCF: B1500000110.</t>
  </si>
  <si>
    <t>132167211</t>
  </si>
  <si>
    <t>SCK VIRTUAL, SRL</t>
  </si>
  <si>
    <t>PAGO POR COLOCACION PUBLICIDAD INSTITUCIONAL A TRAVES DE: MATUTINO TV 3 VERDADES. PERIODO FACTURADO DEL 15 DE MARZO AL 14 DE MAYO 2025. NCF: B1500000072.</t>
  </si>
  <si>
    <t>07100096655</t>
  </si>
  <si>
    <t>LEONARDO ALBERTO SILVESTRE</t>
  </si>
  <si>
    <t>PAGO POR COLOCACION PUBLICIDAD INSTITUCIONAL A TRAVES DE: NOTICIAS DOMINANTE. PERIODO FACTURADO DEL 15 DE MARZO AL 14 DE MAYO 2025. NCF: B1500000094.</t>
  </si>
  <si>
    <t>430019501</t>
  </si>
  <si>
    <t>OFICINA GUBERNAMENTAL DE TECNOLOGIA DE LA INFORMACION Y COMUNICACION</t>
  </si>
  <si>
    <t>PAGO POR SERVICIO DE PORTAFIRMAS GUBERNAMENTAL FIRMAGOB CORRESPONDIENTE AL PERIODO DE FACTURACION 11/12/2023 AL 11/12/2024 NCF-B1500003673.</t>
  </si>
  <si>
    <t>101018941</t>
  </si>
  <si>
    <t>BONANZA DOMINICANA, SAS</t>
  </si>
  <si>
    <t>PAGO POR CONCEPTO DE SERVICIOS DE MANTENIMIENTO CORRECTIVO PREVENTIVOS Y REPARACION EN GENERAL,PARA LOS VEHICULOS: MITSUBISHI AÑOS 2022, NEGRAS PLACAS: L440837 Y L440839. NCF: E450000000643, E450000000796 Y E450000000797.</t>
  </si>
  <si>
    <t>40224035226</t>
  </si>
  <si>
    <t>ANA RAMONA PEREYRA</t>
  </si>
  <si>
    <t>PAGO POR COLOCACION PUBLICIDAD INSTITUCIONAL A TRAVES DE: PERIODO FACTURADO DEL 15 DE MARZO AL 14 DE MAYO DEL 2025. NCF:B1500000159.</t>
  </si>
  <si>
    <t>PAGO POR CONCEPTO DE SERVICIO DE CERRAJERIA  Y POR SERVICIO DE PLANTACION O MANTENIMIENTO DE JARDINES EN EL LOCAL 8B. NCF: B1500000007 Y B1500000008.</t>
  </si>
  <si>
    <t>PAGO POR CONCEPTO MANTENIMIENTO PREVENTIVO Y CORRECTIVO PARA EL VEHICULO DE LA INSTITUCION PLACA NO.:L440839. REF:DPP-DAF-CM-2025-0016. NCF:E450000000831.</t>
  </si>
  <si>
    <t>01/09/2025</t>
  </si>
  <si>
    <t>05/09/2025</t>
  </si>
  <si>
    <t>08/09/2025</t>
  </si>
  <si>
    <t>12/09/2025</t>
  </si>
  <si>
    <t>16/09/2025</t>
  </si>
  <si>
    <t>18/09/2025</t>
  </si>
  <si>
    <t>22/09/2025</t>
  </si>
  <si>
    <t>29/09/2025</t>
  </si>
  <si>
    <t>2840</t>
  </si>
  <si>
    <t>2881</t>
  </si>
  <si>
    <t>2882</t>
  </si>
  <si>
    <t>2884</t>
  </si>
  <si>
    <t>2885</t>
  </si>
  <si>
    <t>2886</t>
  </si>
  <si>
    <t>2887</t>
  </si>
  <si>
    <t>2917</t>
  </si>
  <si>
    <t>2918</t>
  </si>
  <si>
    <t>2919</t>
  </si>
  <si>
    <t>2920</t>
  </si>
  <si>
    <t>2922</t>
  </si>
  <si>
    <t>2935</t>
  </si>
  <si>
    <t>2936</t>
  </si>
  <si>
    <t>2937</t>
  </si>
  <si>
    <t>2947</t>
  </si>
  <si>
    <t>2948</t>
  </si>
  <si>
    <t>2949</t>
  </si>
  <si>
    <t>2961</t>
  </si>
  <si>
    <t>2969</t>
  </si>
  <si>
    <t>2971</t>
  </si>
  <si>
    <t>2972</t>
  </si>
  <si>
    <t>2973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</si>
</sst>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4" fontId="0" fillId="0" borderId="0" xfId="0" applyNumberFormat="1"/>
    <xf numFmtId="4" fontId="1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14" fontId="4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4" fontId="6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4" fontId="7" fillId="0" borderId="1" xfId="0" applyNumberFormat="1" applyFont="1" applyBorder="1" applyAlignment="1">
      <alignment horizontal="right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9" fillId="0" borderId="0" xfId="0" applyFont="1" applyAlignment="1">
      <alignment horizontal="left"/>
    </xf>
    <xf numFmtId="0" fontId="11" fillId="2" borderId="1" xfId="0" applyFont="1" applyFill="1" applyBorder="1" applyAlignment="1">
      <alignment horizontal="center" wrapText="1"/>
    </xf>
    <xf numFmtId="4" fontId="11" fillId="2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0</xdr:row>
      <xdr:rowOff>0</xdr:rowOff>
    </xdr:from>
    <xdr:to>
      <xdr:col>8</xdr:col>
      <xdr:colOff>370486</xdr:colOff>
      <xdr:row>5</xdr:row>
      <xdr:rowOff>47704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  <a:ext uri="{147F2762-F138-4A5C-976F-8EAC2B608ADB}">
              <a16:predDERef xmlns:a16="http://schemas.microsoft.com/office/drawing/2014/main" pre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0" y="314325"/>
          <a:ext cx="1951636" cy="1000204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2123873</xdr:colOff>
      <xdr:row>4</xdr:row>
      <xdr:rowOff>171529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C950DC-BA9B-141C-A73F-037AE43E0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7725" y="400050"/>
          <a:ext cx="2066723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sheetPr>
    <pageSetUpPr fitToPage="1"/>
  </sheetPr>
  <dimension ref="A1:K42"/>
  <sheetViews>
    <sheetView tabSelected="1" topLeftCell="A29" workbookViewId="0">
      <selection activeCell="C37" sqref="C37"/>
    </sheetView>
  </sheetViews>
  <sheetFormatPr baseColWidth="10" defaultColWidth="9.140625" defaultRowHeight="15" x14ac:dyDescent="0.25"/>
  <cols>
    <col min="1" max="1" width="11.85546875" style="3" customWidth="1"/>
    <col min="2" max="2" width="42.140625" style="2" customWidth="1"/>
    <col min="3" max="3" width="86.85546875" style="2" customWidth="1"/>
    <col min="4" max="4" width="10.42578125" style="1" customWidth="1"/>
    <col min="5" max="5" width="11.5703125" style="1" customWidth="1"/>
    <col min="6" max="6" width="10.7109375" bestFit="1" customWidth="1"/>
    <col min="7" max="7" width="12.7109375" style="12" bestFit="1" customWidth="1"/>
    <col min="8" max="8" width="12.7109375" bestFit="1" customWidth="1"/>
    <col min="9" max="9" width="9.42578125" customWidth="1"/>
    <col min="10" max="10" width="9.42578125" style="1" customWidth="1"/>
    <col min="12" max="12" width="10.140625" bestFit="1" customWidth="1"/>
  </cols>
  <sheetData>
    <row r="1" spans="1:10" ht="1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5" customHeight="1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15" customHeight="1" x14ac:dyDescent="0.25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5" customHeight="1" x14ac:dyDescent="0.25">
      <c r="A4" s="36" t="s">
        <v>27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x14ac:dyDescent="0.25">
      <c r="A5" s="37" t="s">
        <v>3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3.5" customHeight="1" x14ac:dyDescent="0.25">
      <c r="A6" s="33"/>
      <c r="B6" s="29"/>
      <c r="C6" s="29"/>
      <c r="D6" s="30"/>
      <c r="E6" s="30"/>
      <c r="F6" s="31"/>
      <c r="G6" s="32"/>
      <c r="H6" s="31"/>
      <c r="I6" s="31"/>
      <c r="J6" s="30"/>
    </row>
    <row r="7" spans="1:10" ht="39" x14ac:dyDescent="0.25">
      <c r="A7" s="34" t="s">
        <v>4</v>
      </c>
      <c r="B7" s="34" t="s">
        <v>5</v>
      </c>
      <c r="C7" s="34" t="s">
        <v>6</v>
      </c>
      <c r="D7" s="34" t="s">
        <v>8</v>
      </c>
      <c r="E7" s="34" t="s">
        <v>7</v>
      </c>
      <c r="F7" s="34" t="s">
        <v>9</v>
      </c>
      <c r="G7" s="35" t="s">
        <v>10</v>
      </c>
      <c r="H7" s="35" t="s">
        <v>11</v>
      </c>
      <c r="I7" s="34" t="s">
        <v>12</v>
      </c>
      <c r="J7" s="34" t="s">
        <v>13</v>
      </c>
    </row>
    <row r="8" spans="1:10" ht="26.25" x14ac:dyDescent="0.25">
      <c r="A8" s="26" t="s">
        <v>28</v>
      </c>
      <c r="B8" s="27" t="s">
        <v>29</v>
      </c>
      <c r="C8" s="27" t="s">
        <v>30</v>
      </c>
      <c r="D8" s="26" t="s">
        <v>89</v>
      </c>
      <c r="E8" s="26" t="s">
        <v>97</v>
      </c>
      <c r="F8" s="16">
        <v>46022</v>
      </c>
      <c r="G8" s="28">
        <v>47200</v>
      </c>
      <c r="H8" s="17">
        <f>+G8</f>
        <v>47200</v>
      </c>
      <c r="I8" s="18">
        <v>0</v>
      </c>
      <c r="J8" s="19" t="s">
        <v>23</v>
      </c>
    </row>
    <row r="9" spans="1:10" ht="26.25" x14ac:dyDescent="0.25">
      <c r="A9" s="26" t="s">
        <v>31</v>
      </c>
      <c r="B9" s="27" t="s">
        <v>32</v>
      </c>
      <c r="C9" s="27" t="s">
        <v>33</v>
      </c>
      <c r="D9" s="26" t="s">
        <v>90</v>
      </c>
      <c r="E9" s="26" t="s">
        <v>98</v>
      </c>
      <c r="F9" s="16">
        <v>46022</v>
      </c>
      <c r="G9" s="28">
        <v>35400</v>
      </c>
      <c r="H9" s="17">
        <f t="shared" ref="H9:H30" si="0">+G9</f>
        <v>35400</v>
      </c>
      <c r="I9" s="18">
        <v>0</v>
      </c>
      <c r="J9" s="19" t="s">
        <v>23</v>
      </c>
    </row>
    <row r="10" spans="1:10" ht="26.25" x14ac:dyDescent="0.25">
      <c r="A10" s="26" t="s">
        <v>34</v>
      </c>
      <c r="B10" s="27" t="s">
        <v>35</v>
      </c>
      <c r="C10" s="27" t="s">
        <v>36</v>
      </c>
      <c r="D10" s="26" t="s">
        <v>90</v>
      </c>
      <c r="E10" s="26" t="s">
        <v>99</v>
      </c>
      <c r="F10" s="16">
        <v>46022</v>
      </c>
      <c r="G10" s="28">
        <v>70800</v>
      </c>
      <c r="H10" s="17">
        <f t="shared" si="0"/>
        <v>70800</v>
      </c>
      <c r="I10" s="18">
        <v>0</v>
      </c>
      <c r="J10" s="19" t="s">
        <v>23</v>
      </c>
    </row>
    <row r="11" spans="1:10" ht="26.25" x14ac:dyDescent="0.25">
      <c r="A11" s="26" t="s">
        <v>37</v>
      </c>
      <c r="B11" s="27" t="s">
        <v>38</v>
      </c>
      <c r="C11" s="27" t="s">
        <v>39</v>
      </c>
      <c r="D11" s="26" t="s">
        <v>91</v>
      </c>
      <c r="E11" s="26" t="s">
        <v>100</v>
      </c>
      <c r="F11" s="16">
        <v>46022</v>
      </c>
      <c r="G11" s="28">
        <v>82600</v>
      </c>
      <c r="H11" s="17">
        <f t="shared" si="0"/>
        <v>82600</v>
      </c>
      <c r="I11" s="18">
        <v>0</v>
      </c>
      <c r="J11" s="19" t="s">
        <v>23</v>
      </c>
    </row>
    <row r="12" spans="1:10" ht="26.25" x14ac:dyDescent="0.25">
      <c r="A12" s="26" t="s">
        <v>40</v>
      </c>
      <c r="B12" s="27" t="s">
        <v>41</v>
      </c>
      <c r="C12" s="27" t="s">
        <v>42</v>
      </c>
      <c r="D12" s="26" t="s">
        <v>91</v>
      </c>
      <c r="E12" s="26" t="s">
        <v>101</v>
      </c>
      <c r="F12" s="16">
        <v>46022</v>
      </c>
      <c r="G12" s="28">
        <v>54813.13</v>
      </c>
      <c r="H12" s="17">
        <f t="shared" si="0"/>
        <v>54813.13</v>
      </c>
      <c r="I12" s="18">
        <v>0</v>
      </c>
      <c r="J12" s="19" t="s">
        <v>23</v>
      </c>
    </row>
    <row r="13" spans="1:10" ht="39" x14ac:dyDescent="0.25">
      <c r="A13" s="26" t="s">
        <v>24</v>
      </c>
      <c r="B13" s="27" t="s">
        <v>25</v>
      </c>
      <c r="C13" s="27" t="s">
        <v>43</v>
      </c>
      <c r="D13" s="26" t="s">
        <v>91</v>
      </c>
      <c r="E13" s="26" t="s">
        <v>102</v>
      </c>
      <c r="F13" s="16">
        <v>46022</v>
      </c>
      <c r="G13" s="28">
        <v>22892</v>
      </c>
      <c r="H13" s="17">
        <f t="shared" si="0"/>
        <v>22892</v>
      </c>
      <c r="I13" s="18">
        <v>0</v>
      </c>
      <c r="J13" s="19" t="s">
        <v>23</v>
      </c>
    </row>
    <row r="14" spans="1:10" ht="26.25" x14ac:dyDescent="0.25">
      <c r="A14" s="26" t="s">
        <v>44</v>
      </c>
      <c r="B14" s="27" t="s">
        <v>45</v>
      </c>
      <c r="C14" s="27" t="s">
        <v>46</v>
      </c>
      <c r="D14" s="26" t="s">
        <v>91</v>
      </c>
      <c r="E14" s="26" t="s">
        <v>103</v>
      </c>
      <c r="F14" s="16">
        <v>46022</v>
      </c>
      <c r="G14" s="28">
        <v>354000</v>
      </c>
      <c r="H14" s="17">
        <f t="shared" si="0"/>
        <v>354000</v>
      </c>
      <c r="I14" s="18">
        <v>0</v>
      </c>
      <c r="J14" s="19" t="s">
        <v>23</v>
      </c>
    </row>
    <row r="15" spans="1:10" ht="26.25" x14ac:dyDescent="0.25">
      <c r="A15" s="26" t="s">
        <v>47</v>
      </c>
      <c r="B15" s="27" t="s">
        <v>48</v>
      </c>
      <c r="C15" s="27" t="s">
        <v>49</v>
      </c>
      <c r="D15" s="26" t="s">
        <v>92</v>
      </c>
      <c r="E15" s="26" t="s">
        <v>104</v>
      </c>
      <c r="F15" s="16">
        <v>46022</v>
      </c>
      <c r="G15" s="28">
        <v>165200</v>
      </c>
      <c r="H15" s="17">
        <f t="shared" si="0"/>
        <v>165200</v>
      </c>
      <c r="I15" s="18">
        <v>0</v>
      </c>
      <c r="J15" s="19" t="s">
        <v>23</v>
      </c>
    </row>
    <row r="16" spans="1:10" ht="26.25" x14ac:dyDescent="0.25">
      <c r="A16" s="26" t="s">
        <v>50</v>
      </c>
      <c r="B16" s="27" t="s">
        <v>51</v>
      </c>
      <c r="C16" s="27" t="s">
        <v>52</v>
      </c>
      <c r="D16" s="26" t="s">
        <v>92</v>
      </c>
      <c r="E16" s="26" t="s">
        <v>105</v>
      </c>
      <c r="F16" s="16">
        <v>46022</v>
      </c>
      <c r="G16" s="28">
        <v>70800</v>
      </c>
      <c r="H16" s="17">
        <f t="shared" si="0"/>
        <v>70800</v>
      </c>
      <c r="I16" s="18">
        <v>0</v>
      </c>
      <c r="J16" s="19" t="s">
        <v>23</v>
      </c>
    </row>
    <row r="17" spans="1:11" ht="39" x14ac:dyDescent="0.25">
      <c r="A17" s="26" t="s">
        <v>53</v>
      </c>
      <c r="B17" s="27" t="s">
        <v>54</v>
      </c>
      <c r="C17" s="27" t="s">
        <v>55</v>
      </c>
      <c r="D17" s="26" t="s">
        <v>92</v>
      </c>
      <c r="E17" s="26" t="s">
        <v>106</v>
      </c>
      <c r="F17" s="16">
        <v>46022</v>
      </c>
      <c r="G17" s="28">
        <v>142780</v>
      </c>
      <c r="H17" s="17">
        <f t="shared" si="0"/>
        <v>142780</v>
      </c>
      <c r="I17" s="18">
        <v>0</v>
      </c>
      <c r="J17" s="19" t="s">
        <v>23</v>
      </c>
    </row>
    <row r="18" spans="1:11" ht="26.25" x14ac:dyDescent="0.25">
      <c r="A18" s="26" t="s">
        <v>56</v>
      </c>
      <c r="B18" s="27" t="s">
        <v>57</v>
      </c>
      <c r="C18" s="27" t="s">
        <v>58</v>
      </c>
      <c r="D18" s="26" t="s">
        <v>92</v>
      </c>
      <c r="E18" s="26" t="s">
        <v>107</v>
      </c>
      <c r="F18" s="16">
        <v>46022</v>
      </c>
      <c r="G18" s="28">
        <v>118000</v>
      </c>
      <c r="H18" s="17">
        <f t="shared" si="0"/>
        <v>118000</v>
      </c>
      <c r="I18" s="18">
        <v>0</v>
      </c>
      <c r="J18" s="19" t="s">
        <v>23</v>
      </c>
    </row>
    <row r="19" spans="1:11" ht="26.25" x14ac:dyDescent="0.25">
      <c r="A19" s="26" t="s">
        <v>59</v>
      </c>
      <c r="B19" s="27" t="s">
        <v>60</v>
      </c>
      <c r="C19" s="27" t="s">
        <v>61</v>
      </c>
      <c r="D19" s="26" t="s">
        <v>92</v>
      </c>
      <c r="E19" s="26" t="s">
        <v>108</v>
      </c>
      <c r="F19" s="16">
        <v>46022</v>
      </c>
      <c r="G19" s="28">
        <v>188800</v>
      </c>
      <c r="H19" s="17">
        <f t="shared" si="0"/>
        <v>188800</v>
      </c>
      <c r="I19" s="18">
        <v>0</v>
      </c>
      <c r="J19" s="19" t="s">
        <v>23</v>
      </c>
    </row>
    <row r="20" spans="1:11" ht="26.25" x14ac:dyDescent="0.25">
      <c r="A20" s="26" t="s">
        <v>62</v>
      </c>
      <c r="B20" s="27" t="s">
        <v>63</v>
      </c>
      <c r="C20" s="27" t="s">
        <v>64</v>
      </c>
      <c r="D20" s="26" t="s">
        <v>93</v>
      </c>
      <c r="E20" s="26" t="s">
        <v>109</v>
      </c>
      <c r="F20" s="16">
        <v>46022</v>
      </c>
      <c r="G20" s="28">
        <v>47200</v>
      </c>
      <c r="H20" s="17">
        <f t="shared" si="0"/>
        <v>47200</v>
      </c>
      <c r="I20" s="18">
        <v>0</v>
      </c>
      <c r="J20" s="19" t="s">
        <v>23</v>
      </c>
    </row>
    <row r="21" spans="1:11" ht="26.25" x14ac:dyDescent="0.25">
      <c r="A21" s="26" t="s">
        <v>65</v>
      </c>
      <c r="B21" s="27" t="s">
        <v>66</v>
      </c>
      <c r="C21" s="27" t="s">
        <v>67</v>
      </c>
      <c r="D21" s="26" t="s">
        <v>93</v>
      </c>
      <c r="E21" s="26" t="s">
        <v>110</v>
      </c>
      <c r="F21" s="16">
        <v>46022</v>
      </c>
      <c r="G21" s="28">
        <v>94400</v>
      </c>
      <c r="H21" s="17">
        <f t="shared" si="0"/>
        <v>94400</v>
      </c>
      <c r="I21" s="18">
        <v>0</v>
      </c>
      <c r="J21" s="19" t="s">
        <v>23</v>
      </c>
    </row>
    <row r="22" spans="1:11" ht="39" x14ac:dyDescent="0.25">
      <c r="A22" s="26" t="s">
        <v>21</v>
      </c>
      <c r="B22" s="27" t="s">
        <v>22</v>
      </c>
      <c r="C22" s="27" t="s">
        <v>68</v>
      </c>
      <c r="D22" s="26" t="s">
        <v>93</v>
      </c>
      <c r="E22" s="26" t="s">
        <v>111</v>
      </c>
      <c r="F22" s="16">
        <v>46022</v>
      </c>
      <c r="G22" s="28">
        <v>12951.2</v>
      </c>
      <c r="H22" s="17">
        <f t="shared" si="0"/>
        <v>12951.2</v>
      </c>
      <c r="I22" s="18">
        <v>0</v>
      </c>
      <c r="J22" s="19" t="s">
        <v>23</v>
      </c>
    </row>
    <row r="23" spans="1:11" ht="26.25" x14ac:dyDescent="0.25">
      <c r="A23" s="26" t="s">
        <v>69</v>
      </c>
      <c r="B23" s="27" t="s">
        <v>70</v>
      </c>
      <c r="C23" s="27" t="s">
        <v>71</v>
      </c>
      <c r="D23" s="26" t="s">
        <v>94</v>
      </c>
      <c r="E23" s="26" t="s">
        <v>112</v>
      </c>
      <c r="F23" s="16">
        <v>46022</v>
      </c>
      <c r="G23" s="28">
        <v>47200</v>
      </c>
      <c r="H23" s="17">
        <f t="shared" si="0"/>
        <v>47200</v>
      </c>
      <c r="I23" s="18">
        <v>0</v>
      </c>
      <c r="J23" s="19" t="s">
        <v>23</v>
      </c>
    </row>
    <row r="24" spans="1:11" ht="26.25" x14ac:dyDescent="0.25">
      <c r="A24" s="26" t="s">
        <v>72</v>
      </c>
      <c r="B24" s="27" t="s">
        <v>73</v>
      </c>
      <c r="C24" s="27" t="s">
        <v>74</v>
      </c>
      <c r="D24" s="26" t="s">
        <v>94</v>
      </c>
      <c r="E24" s="26" t="s">
        <v>113</v>
      </c>
      <c r="F24" s="16">
        <v>46022</v>
      </c>
      <c r="G24" s="28">
        <v>236000</v>
      </c>
      <c r="H24" s="17">
        <f t="shared" si="0"/>
        <v>236000</v>
      </c>
      <c r="I24" s="18">
        <v>0</v>
      </c>
      <c r="J24" s="19" t="s">
        <v>23</v>
      </c>
    </row>
    <row r="25" spans="1:11" ht="26.25" x14ac:dyDescent="0.25">
      <c r="A25" s="26" t="s">
        <v>75</v>
      </c>
      <c r="B25" s="27" t="s">
        <v>76</v>
      </c>
      <c r="C25" s="27" t="s">
        <v>77</v>
      </c>
      <c r="D25" s="26" t="s">
        <v>94</v>
      </c>
      <c r="E25" s="26" t="s">
        <v>114</v>
      </c>
      <c r="F25" s="16">
        <v>46022</v>
      </c>
      <c r="G25" s="28">
        <v>47200</v>
      </c>
      <c r="H25" s="17">
        <f t="shared" si="0"/>
        <v>47200</v>
      </c>
      <c r="I25" s="18">
        <v>0</v>
      </c>
      <c r="J25" s="19" t="s">
        <v>23</v>
      </c>
    </row>
    <row r="26" spans="1:11" ht="39" x14ac:dyDescent="0.25">
      <c r="A26" s="26" t="s">
        <v>78</v>
      </c>
      <c r="B26" s="27" t="s">
        <v>79</v>
      </c>
      <c r="C26" s="27" t="s">
        <v>80</v>
      </c>
      <c r="D26" s="26" t="s">
        <v>95</v>
      </c>
      <c r="E26" s="26" t="s">
        <v>115</v>
      </c>
      <c r="F26" s="16">
        <v>46022</v>
      </c>
      <c r="G26" s="28">
        <v>25000</v>
      </c>
      <c r="H26" s="17">
        <f t="shared" si="0"/>
        <v>25000</v>
      </c>
      <c r="I26" s="18">
        <v>0</v>
      </c>
      <c r="J26" s="19" t="s">
        <v>23</v>
      </c>
    </row>
    <row r="27" spans="1:11" ht="39" x14ac:dyDescent="0.25">
      <c r="A27" s="26" t="s">
        <v>81</v>
      </c>
      <c r="B27" s="27" t="s">
        <v>82</v>
      </c>
      <c r="C27" s="27" t="s">
        <v>83</v>
      </c>
      <c r="D27" s="26" t="s">
        <v>96</v>
      </c>
      <c r="E27" s="26" t="s">
        <v>116</v>
      </c>
      <c r="F27" s="16">
        <v>46022</v>
      </c>
      <c r="G27" s="28">
        <v>78228.84</v>
      </c>
      <c r="H27" s="17">
        <f t="shared" si="0"/>
        <v>78228.84</v>
      </c>
      <c r="I27" s="18">
        <v>0</v>
      </c>
      <c r="J27" s="19" t="s">
        <v>23</v>
      </c>
      <c r="K27" t="s">
        <v>26</v>
      </c>
    </row>
    <row r="28" spans="1:11" ht="26.25" x14ac:dyDescent="0.25">
      <c r="A28" s="26" t="s">
        <v>84</v>
      </c>
      <c r="B28" s="27" t="s">
        <v>85</v>
      </c>
      <c r="C28" s="27" t="s">
        <v>86</v>
      </c>
      <c r="D28" s="26" t="s">
        <v>96</v>
      </c>
      <c r="E28" s="26" t="s">
        <v>117</v>
      </c>
      <c r="F28" s="16">
        <v>46022</v>
      </c>
      <c r="G28" s="28">
        <v>165200</v>
      </c>
      <c r="H28" s="17">
        <f t="shared" si="0"/>
        <v>165200</v>
      </c>
      <c r="I28" s="18">
        <v>0</v>
      </c>
      <c r="J28" s="19" t="s">
        <v>23</v>
      </c>
    </row>
    <row r="29" spans="1:11" ht="26.25" x14ac:dyDescent="0.25">
      <c r="A29" s="26" t="s">
        <v>24</v>
      </c>
      <c r="B29" s="27" t="s">
        <v>25</v>
      </c>
      <c r="C29" s="27" t="s">
        <v>87</v>
      </c>
      <c r="D29" s="26" t="s">
        <v>96</v>
      </c>
      <c r="E29" s="26" t="s">
        <v>118</v>
      </c>
      <c r="F29" s="16">
        <v>46022</v>
      </c>
      <c r="G29" s="28">
        <v>19580</v>
      </c>
      <c r="H29" s="17">
        <f t="shared" si="0"/>
        <v>19580</v>
      </c>
      <c r="I29" s="18">
        <v>0</v>
      </c>
      <c r="J29" s="19" t="s">
        <v>23</v>
      </c>
    </row>
    <row r="30" spans="1:11" ht="26.25" x14ac:dyDescent="0.25">
      <c r="A30" s="26" t="s">
        <v>81</v>
      </c>
      <c r="B30" s="27" t="s">
        <v>82</v>
      </c>
      <c r="C30" s="27" t="s">
        <v>88</v>
      </c>
      <c r="D30" s="26" t="s">
        <v>96</v>
      </c>
      <c r="E30" s="26" t="s">
        <v>119</v>
      </c>
      <c r="F30" s="16">
        <v>46022</v>
      </c>
      <c r="G30" s="28">
        <v>39810.589999999997</v>
      </c>
      <c r="H30" s="17">
        <f t="shared" si="0"/>
        <v>39810.589999999997</v>
      </c>
      <c r="I30" s="18">
        <v>0</v>
      </c>
      <c r="J30" s="19" t="s">
        <v>23</v>
      </c>
    </row>
    <row r="31" spans="1:11" x14ac:dyDescent="0.25">
      <c r="A31" s="20"/>
      <c r="B31" s="21"/>
      <c r="C31" s="21"/>
      <c r="D31" s="22"/>
      <c r="E31" s="22"/>
      <c r="F31" s="25" t="s">
        <v>14</v>
      </c>
      <c r="G31" s="23">
        <f>SUM(G8:G30)</f>
        <v>2166055.7599999998</v>
      </c>
      <c r="H31" s="23">
        <f>SUM(H8:H30)</f>
        <v>2166055.7599999998</v>
      </c>
      <c r="I31" s="24"/>
      <c r="J31" s="22"/>
    </row>
    <row r="35" spans="1:11" x14ac:dyDescent="0.25">
      <c r="A35"/>
      <c r="D35" s="2"/>
      <c r="J35"/>
      <c r="K35" s="1"/>
    </row>
    <row r="36" spans="1:11" x14ac:dyDescent="0.25">
      <c r="A36"/>
      <c r="D36" s="2"/>
      <c r="J36"/>
      <c r="K36" s="1"/>
    </row>
    <row r="37" spans="1:11" ht="15" customHeight="1" x14ac:dyDescent="0.25">
      <c r="A37"/>
      <c r="C37" s="4" t="s">
        <v>15</v>
      </c>
      <c r="D37" s="5"/>
      <c r="E37" s="6"/>
      <c r="F37" s="7" t="s">
        <v>16</v>
      </c>
      <c r="G37" s="13"/>
      <c r="H37" s="7"/>
      <c r="I37" s="7"/>
      <c r="J37"/>
      <c r="K37" s="1"/>
    </row>
    <row r="38" spans="1:11" x14ac:dyDescent="0.25">
      <c r="A38"/>
      <c r="C38" s="8" t="s">
        <v>17</v>
      </c>
      <c r="D38" s="9"/>
      <c r="E38" s="6"/>
      <c r="F38" s="10" t="s">
        <v>18</v>
      </c>
      <c r="G38" s="14"/>
      <c r="H38" s="10"/>
      <c r="I38" s="10"/>
      <c r="J38"/>
      <c r="K38" s="1"/>
    </row>
    <row r="39" spans="1:11" ht="15" customHeight="1" x14ac:dyDescent="0.25">
      <c r="A39"/>
      <c r="C39" s="4" t="s">
        <v>19</v>
      </c>
      <c r="D39" s="5"/>
      <c r="E39" s="6"/>
      <c r="F39" s="11" t="s">
        <v>20</v>
      </c>
      <c r="G39" s="15"/>
      <c r="H39" s="11"/>
      <c r="I39" s="11"/>
      <c r="J39"/>
      <c r="K39" s="1"/>
    </row>
    <row r="40" spans="1:11" x14ac:dyDescent="0.25">
      <c r="A40"/>
      <c r="D40" s="2"/>
      <c r="J40"/>
      <c r="K40" s="1"/>
    </row>
    <row r="41" spans="1:11" x14ac:dyDescent="0.25">
      <c r="A41"/>
      <c r="D41" s="2"/>
      <c r="J41"/>
      <c r="K41" s="1"/>
    </row>
    <row r="42" spans="1:11" x14ac:dyDescent="0.25">
      <c r="A42"/>
      <c r="D42" s="2"/>
      <c r="J42"/>
      <c r="K42" s="1"/>
    </row>
  </sheetData>
  <autoFilter ref="B1:B42" xr:uid="{11893D55-C158-41F6-8A4F-41724C645C70}"/>
  <mergeCells count="5">
    <mergeCell ref="A1:J1"/>
    <mergeCell ref="A2:J2"/>
    <mergeCell ref="A3:J3"/>
    <mergeCell ref="A4:J4"/>
    <mergeCell ref="A5:J5"/>
  </mergeCells>
  <pageMargins left="0.23622047244094491" right="0.23622047244094491" top="0.74803149606299213" bottom="0.74803149606299213" header="0.31496062992125984" footer="0.31496062992125984"/>
  <pageSetup paperSize="5" scale="76" fitToHeight="0" orientation="landscape" horizontalDpi="4294967293" r:id="rId1"/>
  <headerFooter>
    <oddHeader xml:space="preserve">&amp;C
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María Núñez</cp:lastModifiedBy>
  <cp:revision/>
  <cp:lastPrinted>2025-10-03T13:01:06Z</cp:lastPrinted>
  <dcterms:created xsi:type="dcterms:W3CDTF">2023-01-04T18:48:09Z</dcterms:created>
  <dcterms:modified xsi:type="dcterms:W3CDTF">2025-10-03T13:03:34Z</dcterms:modified>
  <cp:category/>
  <cp:contentStatus/>
</cp:coreProperties>
</file>