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JUNIO 2025/"/>
    </mc:Choice>
  </mc:AlternateContent>
  <xr:revisionPtr revIDLastSave="1066" documentId="8_{A99B7559-A09F-487A-BE8F-84A644E98494}" xr6:coauthVersionLast="47" xr6:coauthVersionMax="47" xr10:uidLastSave="{45471381-B0C3-4401-9BF6-1FCC147AB680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incBuyerDossierDetaillnkRequestName" localSheetId="0">Hoja1!#REF!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E14" i="2"/>
</calcChain>
</file>

<file path=xl/sharedStrings.xml><?xml version="1.0" encoding="utf-8"?>
<sst xmlns="http://schemas.openxmlformats.org/spreadsheetml/2006/main" count="49" uniqueCount="37">
  <si>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</si>
  <si>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</si>
  <si>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</si>
  <si>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</si>
  <si>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</si>
  <si>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</si>
  <si>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</si>
  <si>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</si>
  <si>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</si>
  <si>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</si>
  <si>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Estado del Contrato</t>
  </si>
  <si>
    <t xml:space="preserve">     </t>
  </si>
  <si>
    <t>Enc. de Compras y Contrataciones</t>
  </si>
  <si>
    <t>TOTAL</t>
  </si>
  <si>
    <t xml:space="preserve">             Rosa Ramón</t>
  </si>
  <si>
    <t xml:space="preserve">                 Benny Adames </t>
  </si>
  <si>
    <t xml:space="preserve">                                                                                                       Enc. Administrativa y Financiera</t>
  </si>
  <si>
    <t xml:space="preserve">                                    ________________________                                                                                             ________________________</t>
  </si>
  <si>
    <t>JUNIO 2025</t>
  </si>
  <si>
    <t>DPP-DAF-CD-2025-0021</t>
  </si>
  <si>
    <t>SOLICITUD DE CAPACITACION, PARA PERSONAL DE LA DIRECCIÓN DE PRENSA DEL PRESIDENTE</t>
  </si>
  <si>
    <t>Instituto Tecnológico de Santo Domingo, INTEC</t>
  </si>
  <si>
    <t>Universidad Iberoamericana, INC</t>
  </si>
  <si>
    <t>Pontificia Universidad Católica Madre y Maestra</t>
  </si>
  <si>
    <t>ACTIVO</t>
  </si>
  <si>
    <t>DPP-DAF-CD-2025-0025</t>
  </si>
  <si>
    <t>Auto Centro RD by Lorenzo A Otaño, SRL</t>
  </si>
  <si>
    <t>SOLICITUD DE REPARACION DE CARROCERIA (COMPUERTA), PARA VEHICULOS DE ESTA DIRECCION D EPRENDSA DEL PRESIDENTE.</t>
  </si>
  <si>
    <t>DPP-DAF-CD-2025-0029</t>
  </si>
  <si>
    <t>ADQUISICIÓN DE ALIMENTOS, BEBIDAS Y SUMINISTROS DE LIMPIEZA PARA ESTA DIRECCIÓN DE PRENSA DEL PRESIDENTE (DPP).</t>
  </si>
  <si>
    <t>GTG Industrial, SRL</t>
  </si>
  <si>
    <t>DPP-DAF-CD-2025-0028</t>
  </si>
  <si>
    <t>ADQUISICION DE ACCESORIOS TECNOLOGICOS, PARA ESTA DIRECCION DE PRENSA DEL PRESIDENTE.</t>
  </si>
  <si>
    <t>Ramirez &amp; Mojica Envoy Pack Courier Express, SRL</t>
  </si>
  <si>
    <t>DPP-DAF-CD-2025-0030</t>
  </si>
  <si>
    <t>Offitek, SRL</t>
  </si>
  <si>
    <t>ADQUISICION DE ACCESORIOS TECNOLOGICO,PARA ESTA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</si>
</sst>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_([$$-1C0A]* #,##0.00_);_([$$-1C0A]* \(#,##0.00\);_([$$-1C0A]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13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6" fillId="0" borderId="0" xfId="2" applyFont="1"/>
    <xf numFmtId="0" fontId="6" fillId="0" borderId="0" xfId="1" applyFont="1" applyAlignment="1">
      <alignment vertical="center"/>
    </xf>
    <xf numFmtId="4" fontId="6" fillId="0" borderId="1" xfId="0" applyNumberFormat="1" applyFont="1" applyBorder="1" applyAlignment="1">
      <alignment horizontal="center"/>
    </xf>
    <xf numFmtId="44" fontId="9" fillId="0" borderId="1" xfId="0" applyNumberFormat="1" applyFont="1" applyBorder="1"/>
    <xf numFmtId="0" fontId="9" fillId="0" borderId="2" xfId="0" applyFont="1" applyBorder="1" applyAlignment="1">
      <alignment horizontal="center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2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5" xfId="0" applyFont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readingOrder="1"/>
      <protection locked="0"/>
    </xf>
    <xf numFmtId="164" fontId="13" fillId="0" borderId="1" xfId="0" applyNumberFormat="1" applyFont="1" applyBorder="1" applyAlignment="1" applyProtection="1">
      <alignment horizontal="center" vertical="center" readingOrder="1"/>
      <protection locked="0"/>
    </xf>
    <xf numFmtId="0" fontId="13" fillId="0" borderId="2" xfId="0" applyFont="1" applyBorder="1" applyAlignment="1" applyProtection="1">
      <alignment horizontal="center" vertical="center" readingOrder="1"/>
      <protection locked="0"/>
    </xf>
    <xf numFmtId="0" fontId="13" fillId="0" borderId="2" xfId="0" applyFont="1" applyBorder="1" applyAlignment="1" applyProtection="1">
      <alignment horizontal="center" vertical="center" wrapText="1" readingOrder="1"/>
      <protection locked="0"/>
    </xf>
    <xf numFmtId="164" fontId="13" fillId="0" borderId="2" xfId="0" applyNumberFormat="1" applyFont="1" applyBorder="1" applyAlignment="1" applyProtection="1">
      <alignment horizontal="center" vertical="center" readingOrder="1"/>
      <protection locked="0"/>
    </xf>
    <xf numFmtId="164" fontId="13" fillId="0" borderId="3" xfId="0" applyNumberFormat="1" applyFont="1" applyBorder="1" applyAlignment="1" applyProtection="1">
      <alignment horizontal="center" vertical="center" readingOrder="1"/>
      <protection locked="0"/>
    </xf>
    <xf numFmtId="164" fontId="13" fillId="0" borderId="2" xfId="0" applyNumberFormat="1" applyFont="1" applyBorder="1" applyAlignment="1" applyProtection="1">
      <alignment horizontal="center" vertical="center" readingOrder="1"/>
      <protection locked="0"/>
    </xf>
    <xf numFmtId="0" fontId="13" fillId="0" borderId="3" xfId="0" applyFont="1" applyBorder="1" applyAlignment="1" applyProtection="1">
      <alignment horizontal="center" vertical="center" wrapText="1" readingOrder="1"/>
      <protection locked="0"/>
    </xf>
    <xf numFmtId="0" fontId="13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left"/>
    </xf>
    <xf numFmtId="0" fontId="13" fillId="0" borderId="3" xfId="0" applyFont="1" applyBorder="1" applyAlignment="1" applyProtection="1">
      <alignment horizontal="center" vertical="center" readingOrder="1"/>
      <protection locked="0"/>
    </xf>
    <xf numFmtId="0" fontId="13" fillId="0" borderId="4" xfId="0" applyFont="1" applyBorder="1" applyAlignment="1" applyProtection="1">
      <alignment horizontal="center" vertical="center" readingOrder="1"/>
      <protection locked="0"/>
    </xf>
    <xf numFmtId="164" fontId="13" fillId="0" borderId="4" xfId="0" applyNumberFormat="1" applyFont="1" applyBorder="1" applyAlignment="1" applyProtection="1">
      <alignment horizontal="center" vertical="center" readingOrder="1"/>
      <protection locked="0"/>
    </xf>
    <xf numFmtId="0" fontId="13" fillId="0" borderId="4" xfId="0" applyFont="1" applyBorder="1" applyAlignment="1" applyProtection="1">
      <alignment horizontal="center" vertical="center" wrapText="1" readingOrder="1"/>
      <protection locked="0"/>
    </xf>
    <xf numFmtId="0" fontId="0" fillId="0" borderId="4" xfId="0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readingOrder="1"/>
      <protection locked="0"/>
    </xf>
  </cellXfs>
  <cellStyles count="4">
    <cellStyle name="Normal" xfId="0" builtinId="0"/>
    <cellStyle name="Normal 2" xfId="1" xr:uid="{9CF64649-AF23-4A1F-905B-1DB741945FEF}"/>
    <cellStyle name="Normal 3" xfId="2" xr:uid="{3C008A37-0F4D-4532-8757-B69DA92E6536}"/>
    <cellStyle name="Normal 4" xfId="3" xr:uid="{ECE1260D-84B7-4C8D-9D45-F9A0ECE39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93462</xdr:colOff>
      <xdr:row>0</xdr:row>
      <xdr:rowOff>95250</xdr:rowOff>
    </xdr:from>
    <xdr:to>
      <xdr:col>2</xdr:col>
      <xdr:colOff>467113</xdr:colOff>
      <xdr:row>4</xdr:row>
      <xdr:rowOff>34963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987" y="95250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381001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O37"/>
  <sheetViews>
    <sheetView tabSelected="1" topLeftCell="A16" workbookViewId="0">
      <selection activeCell="F16" sqref="F16"/>
    </sheetView>
  </sheetViews>
  <sheetFormatPr baseColWidth="10" defaultRowHeight="15" x14ac:dyDescent="0.25"/>
  <cols>
    <col min="1" max="1" width="5.85546875" customWidth="1"/>
    <col min="2" max="2" width="24.85546875" style="1" customWidth="1"/>
    <col min="3" max="3" width="18.140625" style="1" customWidth="1"/>
    <col min="4" max="4" width="29.28515625" style="27" customWidth="1"/>
    <col min="5" max="5" width="14" style="1" customWidth="1"/>
    <col min="6" max="6" width="18.28515625" style="4" customWidth="1"/>
    <col min="7" max="7" width="13" style="1" customWidth="1"/>
    <col min="8" max="8" width="16.140625" style="2" customWidth="1"/>
  </cols>
  <sheetData>
    <row r="1" spans="2:15" ht="18.75" x14ac:dyDescent="0.3">
      <c r="B1" s="10"/>
      <c r="C1" s="10"/>
      <c r="D1" s="25"/>
      <c r="E1" s="10"/>
      <c r="F1" s="11"/>
      <c r="G1" s="10"/>
      <c r="H1" s="12"/>
    </row>
    <row r="2" spans="2:15" ht="18.75" x14ac:dyDescent="0.3">
      <c r="B2" s="10"/>
      <c r="C2" s="10"/>
      <c r="D2" s="25"/>
      <c r="E2" s="10"/>
      <c r="F2" s="11"/>
      <c r="G2" s="10"/>
      <c r="H2" s="12"/>
    </row>
    <row r="3" spans="2:15" ht="18.75" x14ac:dyDescent="0.3">
      <c r="B3" s="10"/>
      <c r="C3" s="10"/>
      <c r="D3" s="25"/>
      <c r="E3" s="10"/>
      <c r="F3" s="11"/>
      <c r="G3" s="10"/>
      <c r="H3" s="12"/>
    </row>
    <row r="4" spans="2:15" ht="15.75" x14ac:dyDescent="0.25">
      <c r="B4" s="7"/>
      <c r="C4" s="7"/>
      <c r="D4" s="26"/>
      <c r="E4" s="7"/>
      <c r="F4" s="8"/>
      <c r="G4" s="7"/>
      <c r="H4" s="9"/>
    </row>
    <row r="5" spans="2:15" ht="15.75" x14ac:dyDescent="0.25">
      <c r="B5" s="7"/>
      <c r="C5" s="7"/>
      <c r="D5" s="7"/>
      <c r="E5" s="5" t="s">
        <v>1</v>
      </c>
      <c r="F5" s="7"/>
      <c r="G5" s="7"/>
      <c r="H5" s="9"/>
    </row>
    <row r="6" spans="2:15" ht="15.75" x14ac:dyDescent="0.25">
      <c r="B6" s="7"/>
      <c r="E6" s="5" t="s">
        <v>3</v>
      </c>
      <c r="F6" s="7"/>
      <c r="G6" s="7"/>
      <c r="H6" s="9"/>
    </row>
    <row r="7" spans="2:15" ht="15.75" x14ac:dyDescent="0.25">
      <c r="B7" s="7"/>
      <c r="C7" s="7"/>
      <c r="D7" s="7"/>
      <c r="E7" s="5" t="s">
        <v>2</v>
      </c>
      <c r="F7" s="7"/>
      <c r="G7" s="7"/>
      <c r="H7" s="9"/>
    </row>
    <row r="8" spans="2:15" ht="15.75" x14ac:dyDescent="0.25">
      <c r="B8" s="7"/>
      <c r="C8" s="7"/>
      <c r="D8" s="5"/>
      <c r="E8" s="14" t="s">
        <v>18</v>
      </c>
      <c r="F8" s="8"/>
      <c r="G8" s="7"/>
      <c r="H8" s="9"/>
      <c r="K8" s="13"/>
    </row>
    <row r="9" spans="2:15" ht="15.75" x14ac:dyDescent="0.25">
      <c r="B9" s="7"/>
      <c r="C9" s="7"/>
      <c r="D9" s="5"/>
      <c r="E9" s="14"/>
      <c r="F9" s="8"/>
      <c r="G9" s="7"/>
      <c r="H9" s="9"/>
      <c r="K9" s="13"/>
    </row>
    <row r="10" spans="2:15" ht="15.75" x14ac:dyDescent="0.25">
      <c r="B10" s="7"/>
      <c r="C10" s="7"/>
      <c r="D10" s="5"/>
      <c r="E10" s="14"/>
      <c r="F10" s="8"/>
      <c r="G10" s="7"/>
      <c r="H10" s="9"/>
      <c r="K10" s="13"/>
    </row>
    <row r="11" spans="2:15" ht="15.75" x14ac:dyDescent="0.25">
      <c r="B11" s="7"/>
      <c r="C11" s="7"/>
      <c r="E11" s="7"/>
      <c r="F11" s="8"/>
      <c r="G11" s="7"/>
      <c r="H11" s="9"/>
    </row>
    <row r="12" spans="2:15" ht="28.5" x14ac:dyDescent="0.25">
      <c r="B12" s="29" t="s">
        <v>4</v>
      </c>
      <c r="C12" s="29" t="s">
        <v>5</v>
      </c>
      <c r="D12" s="30" t="s">
        <v>6</v>
      </c>
      <c r="E12" s="31" t="s">
        <v>7</v>
      </c>
      <c r="F12" s="29" t="s">
        <v>8</v>
      </c>
      <c r="G12" s="29" t="s">
        <v>10</v>
      </c>
      <c r="H12" s="29" t="s">
        <v>9</v>
      </c>
    </row>
    <row r="13" spans="2:15" ht="0.75" customHeight="1" x14ac:dyDescent="0.25">
      <c r="B13" s="52" t="s">
        <v>19</v>
      </c>
      <c r="C13" s="43">
        <v>45817.542506215279</v>
      </c>
      <c r="D13" s="45" t="s">
        <v>20</v>
      </c>
      <c r="E13" s="45" t="s">
        <v>0</v>
      </c>
      <c r="F13" s="32"/>
      <c r="G13" s="33"/>
      <c r="H13" s="34">
        <v>42768</v>
      </c>
    </row>
    <row r="14" spans="2:15" ht="66" customHeight="1" x14ac:dyDescent="0.25">
      <c r="B14" s="53"/>
      <c r="C14" s="54"/>
      <c r="D14" s="55"/>
      <c r="E14" s="55"/>
      <c r="F14" s="36" t="s">
        <v>21</v>
      </c>
      <c r="G14" s="47" t="s">
        <v>24</v>
      </c>
      <c r="H14" s="34">
        <v>24400</v>
      </c>
    </row>
    <row r="15" spans="2:15" ht="44.25" customHeight="1" x14ac:dyDescent="0.25">
      <c r="B15" s="53"/>
      <c r="C15" s="54"/>
      <c r="D15" s="55"/>
      <c r="E15" s="55"/>
      <c r="F15" s="32" t="s">
        <v>22</v>
      </c>
      <c r="G15" s="56"/>
      <c r="H15" s="35">
        <v>10800</v>
      </c>
      <c r="O15" s="24"/>
    </row>
    <row r="16" spans="2:15" ht="55.5" customHeight="1" x14ac:dyDescent="0.25">
      <c r="B16" s="53"/>
      <c r="C16" s="54"/>
      <c r="D16" s="55"/>
      <c r="E16" s="55"/>
      <c r="F16" s="32" t="s">
        <v>23</v>
      </c>
      <c r="G16" s="48"/>
      <c r="H16" s="35">
        <v>67000</v>
      </c>
    </row>
    <row r="17" spans="1:8" ht="99.75" x14ac:dyDescent="0.25">
      <c r="B17" s="38" t="s">
        <v>25</v>
      </c>
      <c r="C17" s="39">
        <v>45821.58336157407</v>
      </c>
      <c r="D17" s="32" t="s">
        <v>27</v>
      </c>
      <c r="E17" s="32" t="s">
        <v>0</v>
      </c>
      <c r="F17" s="32" t="s">
        <v>26</v>
      </c>
      <c r="G17" s="37" t="s">
        <v>24</v>
      </c>
      <c r="H17" s="35">
        <v>14750</v>
      </c>
    </row>
    <row r="18" spans="1:8" ht="28.5" x14ac:dyDescent="0.25">
      <c r="B18" s="52" t="s">
        <v>28</v>
      </c>
      <c r="C18" s="43">
        <v>45831.458919826386</v>
      </c>
      <c r="D18" s="45" t="s">
        <v>29</v>
      </c>
      <c r="E18" s="45" t="s">
        <v>0</v>
      </c>
      <c r="F18" s="32" t="s">
        <v>30</v>
      </c>
      <c r="G18" s="47" t="s">
        <v>24</v>
      </c>
      <c r="H18" s="35">
        <v>93621</v>
      </c>
    </row>
    <row r="19" spans="1:8" ht="58.5" customHeight="1" x14ac:dyDescent="0.25">
      <c r="B19" s="57"/>
      <c r="C19" s="44">
        <v>45831.458919826386</v>
      </c>
      <c r="D19" s="46" t="s">
        <v>29</v>
      </c>
      <c r="E19" s="46" t="s">
        <v>0</v>
      </c>
      <c r="F19" s="32" t="s">
        <v>30</v>
      </c>
      <c r="G19" s="48" t="s">
        <v>24</v>
      </c>
      <c r="H19" s="35">
        <v>34609</v>
      </c>
    </row>
    <row r="20" spans="1:8" ht="71.25" customHeight="1" x14ac:dyDescent="0.25">
      <c r="B20" s="52" t="s">
        <v>31</v>
      </c>
      <c r="C20" s="43">
        <v>45833.486297372685</v>
      </c>
      <c r="D20" s="45" t="s">
        <v>32</v>
      </c>
      <c r="E20" s="45" t="s">
        <v>0</v>
      </c>
      <c r="F20" s="32" t="s">
        <v>33</v>
      </c>
      <c r="G20" s="47" t="s">
        <v>24</v>
      </c>
      <c r="H20" s="35">
        <v>99191</v>
      </c>
    </row>
    <row r="21" spans="1:8" ht="57" x14ac:dyDescent="0.25">
      <c r="B21" s="57"/>
      <c r="C21" s="44"/>
      <c r="D21" s="46"/>
      <c r="E21" s="46"/>
      <c r="F21" s="32" t="s">
        <v>33</v>
      </c>
      <c r="G21" s="48"/>
      <c r="H21" s="35">
        <v>6806</v>
      </c>
    </row>
    <row r="22" spans="1:8" ht="71.25" x14ac:dyDescent="0.25">
      <c r="B22" s="40" t="s">
        <v>34</v>
      </c>
      <c r="C22" s="42">
        <v>45835.584057604166</v>
      </c>
      <c r="D22" s="41" t="s">
        <v>36</v>
      </c>
      <c r="E22" s="41" t="s">
        <v>0</v>
      </c>
      <c r="F22" s="32" t="s">
        <v>35</v>
      </c>
      <c r="G22" s="37"/>
      <c r="H22" s="35">
        <v>220288</v>
      </c>
    </row>
    <row r="23" spans="1:8" ht="21" customHeight="1" x14ac:dyDescent="0.25">
      <c r="B23"/>
      <c r="C23"/>
      <c r="E23"/>
      <c r="F23"/>
      <c r="G23" s="23" t="s">
        <v>13</v>
      </c>
      <c r="H23" s="22">
        <f>SUM(H13:H22)</f>
        <v>614233</v>
      </c>
    </row>
    <row r="24" spans="1:8" ht="16.5" hidden="1" customHeight="1" x14ac:dyDescent="0.25">
      <c r="B24"/>
      <c r="C24"/>
      <c r="E24"/>
      <c r="F24"/>
      <c r="G24"/>
      <c r="H24"/>
    </row>
    <row r="25" spans="1:8" ht="15" hidden="1" customHeight="1" x14ac:dyDescent="0.25">
      <c r="B25"/>
      <c r="C25"/>
      <c r="E25"/>
      <c r="F25"/>
      <c r="G25"/>
      <c r="H25"/>
    </row>
    <row r="26" spans="1:8" ht="15" customHeight="1" x14ac:dyDescent="0.25">
      <c r="B26"/>
      <c r="C26"/>
      <c r="E26"/>
      <c r="F26"/>
      <c r="G26"/>
      <c r="H26"/>
    </row>
    <row r="27" spans="1:8" ht="15" customHeight="1" x14ac:dyDescent="0.25">
      <c r="B27"/>
      <c r="C27"/>
      <c r="E27"/>
      <c r="F27"/>
      <c r="G27"/>
      <c r="H27"/>
    </row>
    <row r="28" spans="1:8" ht="15" customHeight="1" x14ac:dyDescent="0.25">
      <c r="B28"/>
      <c r="C28"/>
      <c r="E28"/>
      <c r="F28"/>
      <c r="G28"/>
      <c r="H28"/>
    </row>
    <row r="29" spans="1:8" ht="15" customHeight="1" x14ac:dyDescent="0.25">
      <c r="B29"/>
      <c r="C29"/>
      <c r="E29"/>
      <c r="F29"/>
      <c r="G29"/>
      <c r="H29"/>
    </row>
    <row r="30" spans="1:8" x14ac:dyDescent="0.25">
      <c r="B30" s="3"/>
      <c r="C30" s="3"/>
      <c r="D30" s="6"/>
    </row>
    <row r="31" spans="1:8" x14ac:dyDescent="0.25">
      <c r="B31" s="15"/>
      <c r="C31" s="15"/>
      <c r="D31" s="16"/>
    </row>
    <row r="32" spans="1:8" ht="14.25" customHeight="1" x14ac:dyDescent="0.25">
      <c r="A32" t="s">
        <v>17</v>
      </c>
      <c r="B32"/>
      <c r="C32"/>
      <c r="E32" s="17"/>
      <c r="F32" s="18"/>
      <c r="G32"/>
    </row>
    <row r="33" spans="1:7" x14ac:dyDescent="0.25">
      <c r="A33" s="50" t="s">
        <v>14</v>
      </c>
      <c r="B33" s="50"/>
      <c r="C33" s="50"/>
      <c r="E33" s="51" t="s">
        <v>15</v>
      </c>
      <c r="F33" s="51"/>
      <c r="G33" s="51"/>
    </row>
    <row r="34" spans="1:7" x14ac:dyDescent="0.25">
      <c r="A34" s="20" t="s">
        <v>11</v>
      </c>
      <c r="B34" s="49" t="s">
        <v>12</v>
      </c>
      <c r="C34" s="49"/>
      <c r="D34" s="28" t="s">
        <v>16</v>
      </c>
      <c r="E34" s="19"/>
      <c r="F34" s="19"/>
      <c r="G34"/>
    </row>
    <row r="35" spans="1:7" x14ac:dyDescent="0.25">
      <c r="B35"/>
      <c r="C35"/>
      <c r="E35" s="17"/>
      <c r="F35" s="18"/>
      <c r="G35"/>
    </row>
    <row r="36" spans="1:7" x14ac:dyDescent="0.25">
      <c r="A36" s="1"/>
      <c r="C36" s="17"/>
      <c r="D36" s="4"/>
      <c r="E36" s="4"/>
      <c r="F36" s="1"/>
      <c r="G36" s="2"/>
    </row>
    <row r="37" spans="1:7" x14ac:dyDescent="0.25">
      <c r="A37" s="1"/>
      <c r="C37" s="17"/>
      <c r="D37" s="4"/>
      <c r="E37" s="4"/>
      <c r="F37" s="1"/>
      <c r="G37" s="2"/>
    </row>
  </sheetData>
  <mergeCells count="18">
    <mergeCell ref="B18:B19"/>
    <mergeCell ref="D18:D19"/>
    <mergeCell ref="C18:C19"/>
    <mergeCell ref="E18:E19"/>
    <mergeCell ref="G18:G19"/>
    <mergeCell ref="B13:B16"/>
    <mergeCell ref="C13:C16"/>
    <mergeCell ref="D13:D16"/>
    <mergeCell ref="E13:E16"/>
    <mergeCell ref="G14:G16"/>
    <mergeCell ref="C20:C21"/>
    <mergeCell ref="D20:D21"/>
    <mergeCell ref="E20:E21"/>
    <mergeCell ref="G20:G21"/>
    <mergeCell ref="B34:C34"/>
    <mergeCell ref="A33:C33"/>
    <mergeCell ref="E33:G33"/>
    <mergeCell ref="B20:B21"/>
  </mergeCells>
  <phoneticPr fontId="8" type="noConversion"/>
  <pageMargins left="1.2598425196850394" right="0.70866141732283472" top="0.74803149606299213" bottom="0.74803149606299213" header="0.31496062992125984" footer="0.31496062992125984"/>
  <pageSetup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7DB5-F9F5-4EC0-AB07-2549D06EA0DC}">
  <dimension ref="E14"/>
  <sheetViews>
    <sheetView workbookViewId="0">
      <selection activeCell="F26" sqref="F26"/>
    </sheetView>
  </sheetViews>
  <sheetFormatPr baseColWidth="10" defaultRowHeight="15" x14ac:dyDescent="0.25"/>
  <sheetData>
    <row r="14" spans="5:5" x14ac:dyDescent="0.25">
      <c r="E14" s="21">
        <f>SUM(E4:E13)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8B3F6A-3E79-4EEF-8B8B-2E2700753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80198-CEB3-436B-BBEE-60B2107956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F2660E-E358-4264-B8FA-2DC3B427E7AC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2025-07-02T13:52:15Z</cp:lastPrinted>
  <dcterms:created xsi:type="dcterms:W3CDTF">2022-06-07T12:42:21Z</dcterms:created>
  <dcterms:modified xsi:type="dcterms:W3CDTF">2025-07-02T13:52:15Z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